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通\第33回全国救急隊員シンポジウム\第33回全国シンポ準備\秋田市プロポ\06公募関係事務　作成中\"/>
    </mc:Choice>
  </mc:AlternateContent>
  <bookViews>
    <workbookView xWindow="-120" yWindow="-120" windowWidth="29040" windowHeight="15840" activeTab="1"/>
  </bookViews>
  <sheets>
    <sheet name="様式7-1（見積書・現地）" sheetId="9" r:id="rId1"/>
    <sheet name="様式7-2（内訳・現地）" sheetId="4" r:id="rId2"/>
  </sheets>
  <definedNames>
    <definedName name="_xlnm.Print_Area" localSheetId="0">'様式7-1（見積書・現地）'!$A$1:$N$20</definedName>
    <definedName name="_xlnm.Print_Area" localSheetId="1">'様式7-2（内訳・現地）'!$A$1:$H$87</definedName>
    <definedName name="_xlnm.Print_Titles" localSheetId="1">'様式7-2（内訳・現地）'!$3:$3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4" i="4" l="1"/>
  <c r="H58" i="4" l="1"/>
  <c r="H5" i="4" l="1"/>
  <c r="H76" i="4" l="1"/>
  <c r="H77" i="4"/>
  <c r="H78" i="4"/>
  <c r="H75" i="4"/>
  <c r="H82" i="4"/>
  <c r="H81" i="4"/>
  <c r="H72" i="4"/>
  <c r="H73" i="4" s="1"/>
  <c r="H66" i="4"/>
  <c r="H67" i="4"/>
  <c r="H68" i="4"/>
  <c r="H69" i="4"/>
  <c r="H65" i="4"/>
  <c r="H62" i="4"/>
  <c r="H63" i="4" s="1"/>
  <c r="H55" i="4"/>
  <c r="H56" i="4"/>
  <c r="H57" i="4"/>
  <c r="H59" i="4"/>
  <c r="H54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29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6" i="4"/>
  <c r="H27" i="4" l="1"/>
  <c r="H52" i="4"/>
  <c r="H79" i="4"/>
  <c r="H60" i="4"/>
  <c r="H85" i="4"/>
  <c r="H70" i="4"/>
  <c r="H86" i="4" l="1"/>
  <c r="H87" i="4" s="1"/>
</calcChain>
</file>

<file path=xl/sharedStrings.xml><?xml version="1.0" encoding="utf-8"?>
<sst xmlns="http://schemas.openxmlformats.org/spreadsheetml/2006/main" count="168" uniqueCount="117">
  <si>
    <t>式</t>
    <rPh sb="0" eb="1">
      <t>シキ</t>
    </rPh>
    <phoneticPr fontId="1"/>
  </si>
  <si>
    <t>個</t>
    <rPh sb="0" eb="1">
      <t>コ</t>
    </rPh>
    <phoneticPr fontId="1"/>
  </si>
  <si>
    <t>冊</t>
    <rPh sb="0" eb="1">
      <t>サツ</t>
    </rPh>
    <phoneticPr fontId="1"/>
  </si>
  <si>
    <t>装花</t>
    <rPh sb="0" eb="1">
      <t>ソウ</t>
    </rPh>
    <rPh sb="1" eb="2">
      <t>ハナ</t>
    </rPh>
    <phoneticPr fontId="1"/>
  </si>
  <si>
    <t>式</t>
    <rPh sb="0" eb="1">
      <t>シキ</t>
    </rPh>
    <phoneticPr fontId="2"/>
  </si>
  <si>
    <t>総合司会</t>
    <rPh sb="0" eb="2">
      <t>ソウゴウ</t>
    </rPh>
    <rPh sb="2" eb="4">
      <t>シカイ</t>
    </rPh>
    <phoneticPr fontId="2"/>
  </si>
  <si>
    <t>名</t>
    <rPh sb="0" eb="1">
      <t>ナ</t>
    </rPh>
    <phoneticPr fontId="2"/>
  </si>
  <si>
    <t>ごみ箱、床養生等</t>
    <rPh sb="2" eb="3">
      <t>バコ</t>
    </rPh>
    <rPh sb="4" eb="5">
      <t>ユカ</t>
    </rPh>
    <rPh sb="5" eb="7">
      <t>ヨウジョウ</t>
    </rPh>
    <rPh sb="7" eb="8">
      <t>トウ</t>
    </rPh>
    <phoneticPr fontId="2"/>
  </si>
  <si>
    <t>プログラム・抄録集</t>
    <rPh sb="6" eb="8">
      <t>ショウロク</t>
    </rPh>
    <rPh sb="8" eb="9">
      <t>シュウ</t>
    </rPh>
    <phoneticPr fontId="1"/>
  </si>
  <si>
    <t>式</t>
    <rPh sb="0" eb="1">
      <t>シキ</t>
    </rPh>
    <phoneticPr fontId="2"/>
  </si>
  <si>
    <t>一般参加者の昼食に関する提案</t>
    <rPh sb="0" eb="2">
      <t>イッパン</t>
    </rPh>
    <rPh sb="2" eb="5">
      <t>サンカシャ</t>
    </rPh>
    <rPh sb="6" eb="8">
      <t>チュウショク</t>
    </rPh>
    <rPh sb="9" eb="10">
      <t>カン</t>
    </rPh>
    <rPh sb="12" eb="14">
      <t>テイアン</t>
    </rPh>
    <phoneticPr fontId="2"/>
  </si>
  <si>
    <t>その他必要とされる業務等</t>
    <rPh sb="2" eb="3">
      <t>タ</t>
    </rPh>
    <rPh sb="3" eb="5">
      <t>ヒツヨウ</t>
    </rPh>
    <rPh sb="9" eb="12">
      <t>ギョウムトウ</t>
    </rPh>
    <phoneticPr fontId="2"/>
  </si>
  <si>
    <t>日本茶、コーヒー、水、茶菓子、おしぼりセット</t>
    <rPh sb="0" eb="3">
      <t>ニホンチャ</t>
    </rPh>
    <rPh sb="9" eb="10">
      <t>ミズ</t>
    </rPh>
    <rPh sb="11" eb="14">
      <t>チャガシ</t>
    </rPh>
    <phoneticPr fontId="2"/>
  </si>
  <si>
    <t>国旗・市旗（旗及び枠材等）</t>
    <rPh sb="0" eb="2">
      <t>コッキ</t>
    </rPh>
    <rPh sb="3" eb="4">
      <t>シ</t>
    </rPh>
    <rPh sb="4" eb="5">
      <t>ハタ</t>
    </rPh>
    <rPh sb="6" eb="7">
      <t>ハタ</t>
    </rPh>
    <rPh sb="7" eb="8">
      <t>オヨ</t>
    </rPh>
    <rPh sb="9" eb="10">
      <t>ワク</t>
    </rPh>
    <rPh sb="10" eb="11">
      <t>ザイ</t>
    </rPh>
    <rPh sb="11" eb="12">
      <t>トウ</t>
    </rPh>
    <phoneticPr fontId="1"/>
  </si>
  <si>
    <t>式</t>
    <rPh sb="0" eb="1">
      <t>シキ</t>
    </rPh>
    <phoneticPr fontId="2"/>
  </si>
  <si>
    <t>３ 運営関係業務</t>
    <rPh sb="2" eb="4">
      <t>ウンエイ</t>
    </rPh>
    <rPh sb="4" eb="6">
      <t>カンケイ</t>
    </rPh>
    <rPh sb="6" eb="8">
      <t>ギョウム</t>
    </rPh>
    <phoneticPr fontId="2"/>
  </si>
  <si>
    <t>案内・誘導業務　</t>
    <rPh sb="0" eb="2">
      <t>アンナイ</t>
    </rPh>
    <rPh sb="3" eb="5">
      <t>ユウドウ</t>
    </rPh>
    <rPh sb="5" eb="7">
      <t>ギョウム</t>
    </rPh>
    <phoneticPr fontId="2"/>
  </si>
  <si>
    <t>会場運営・進行業務</t>
    <rPh sb="0" eb="1">
      <t>カイ</t>
    </rPh>
    <rPh sb="1" eb="2">
      <t>ジョウ</t>
    </rPh>
    <rPh sb="2" eb="4">
      <t>ウンエイ</t>
    </rPh>
    <rPh sb="5" eb="7">
      <t>シンコウ</t>
    </rPh>
    <rPh sb="7" eb="9">
      <t>ギョウム</t>
    </rPh>
    <phoneticPr fontId="2"/>
  </si>
  <si>
    <t>４ 記録業務</t>
    <rPh sb="2" eb="4">
      <t>キロク</t>
    </rPh>
    <rPh sb="4" eb="6">
      <t>ギョウム</t>
    </rPh>
    <phoneticPr fontId="2"/>
  </si>
  <si>
    <t>一般参加者への湯茶サービス</t>
    <rPh sb="0" eb="2">
      <t>イッパン</t>
    </rPh>
    <rPh sb="2" eb="5">
      <t>サンカシャ</t>
    </rPh>
    <rPh sb="7" eb="9">
      <t>ユチャ</t>
    </rPh>
    <phoneticPr fontId="2"/>
  </si>
  <si>
    <t>各種申請手続き</t>
    <rPh sb="0" eb="2">
      <t>カクシュ</t>
    </rPh>
    <rPh sb="2" eb="4">
      <t>シンセイ</t>
    </rPh>
    <rPh sb="4" eb="6">
      <t>テツヅ</t>
    </rPh>
    <phoneticPr fontId="2"/>
  </si>
  <si>
    <t>１ 事前準備業務</t>
    <rPh sb="2" eb="4">
      <t>ジゼン</t>
    </rPh>
    <rPh sb="4" eb="6">
      <t>ジュンビ</t>
    </rPh>
    <rPh sb="6" eb="8">
      <t>ギョウム</t>
    </rPh>
    <phoneticPr fontId="2"/>
  </si>
  <si>
    <t>２ 会場設営業務</t>
    <rPh sb="2" eb="4">
      <t>カイジョウ</t>
    </rPh>
    <rPh sb="4" eb="6">
      <t>セツエイ</t>
    </rPh>
    <rPh sb="6" eb="8">
      <t>ギョウム</t>
    </rPh>
    <phoneticPr fontId="2"/>
  </si>
  <si>
    <t>シンポジウム開催告知ポスター</t>
    <rPh sb="6" eb="8">
      <t>カイサイ</t>
    </rPh>
    <rPh sb="8" eb="10">
      <t>コクチ</t>
    </rPh>
    <phoneticPr fontId="1"/>
  </si>
  <si>
    <t>イベント賠償責任保険加入</t>
    <rPh sb="4" eb="6">
      <t>バイショウ</t>
    </rPh>
    <rPh sb="6" eb="8">
      <t>セキニン</t>
    </rPh>
    <rPh sb="8" eb="10">
      <t>ホケン</t>
    </rPh>
    <rPh sb="10" eb="12">
      <t>カニュウ</t>
    </rPh>
    <phoneticPr fontId="2"/>
  </si>
  <si>
    <t>文具、備品</t>
    <rPh sb="0" eb="2">
      <t>ブング</t>
    </rPh>
    <rPh sb="3" eb="5">
      <t>ビヒン</t>
    </rPh>
    <phoneticPr fontId="2"/>
  </si>
  <si>
    <t>式</t>
    <rPh sb="0" eb="1">
      <t>シキ</t>
    </rPh>
    <phoneticPr fontId="2"/>
  </si>
  <si>
    <t>受付業務全般</t>
    <rPh sb="0" eb="2">
      <t>ウケツケ</t>
    </rPh>
    <rPh sb="2" eb="4">
      <t>ギョウム</t>
    </rPh>
    <rPh sb="4" eb="6">
      <t>ゼンパン</t>
    </rPh>
    <phoneticPr fontId="2"/>
  </si>
  <si>
    <t>弁当（茶付き）・弁当引換券</t>
    <rPh sb="0" eb="2">
      <t>ベントウ</t>
    </rPh>
    <rPh sb="3" eb="4">
      <t>チャ</t>
    </rPh>
    <rPh sb="4" eb="5">
      <t>ツ</t>
    </rPh>
    <rPh sb="8" eb="10">
      <t>ベントウ</t>
    </rPh>
    <rPh sb="10" eb="13">
      <t>ヒキカエケン</t>
    </rPh>
    <phoneticPr fontId="1"/>
  </si>
  <si>
    <t>全体予備費</t>
    <rPh sb="0" eb="2">
      <t>ゼンタイ</t>
    </rPh>
    <rPh sb="2" eb="5">
      <t>ヨビヒ</t>
    </rPh>
    <phoneticPr fontId="2"/>
  </si>
  <si>
    <t>数　　量</t>
    <rPh sb="0" eb="1">
      <t>カズ</t>
    </rPh>
    <rPh sb="3" eb="4">
      <t>リョウ</t>
    </rPh>
    <phoneticPr fontId="1"/>
  </si>
  <si>
    <t>５ 飲食関係業務</t>
    <rPh sb="2" eb="4">
      <t>インショク</t>
    </rPh>
    <rPh sb="4" eb="6">
      <t>カンケイ</t>
    </rPh>
    <rPh sb="6" eb="8">
      <t>ギョウム</t>
    </rPh>
    <phoneticPr fontId="2"/>
  </si>
  <si>
    <t>発表データ管理</t>
    <rPh sb="0" eb="2">
      <t>ハッピョウ</t>
    </rPh>
    <rPh sb="5" eb="7">
      <t>カンリ</t>
    </rPh>
    <phoneticPr fontId="1"/>
  </si>
  <si>
    <t>ノートパソコンセット（各発表会場３セット）</t>
    <rPh sb="11" eb="12">
      <t>カク</t>
    </rPh>
    <rPh sb="12" eb="14">
      <t>ハッピョウ</t>
    </rPh>
    <rPh sb="14" eb="16">
      <t>カイジョウ</t>
    </rPh>
    <phoneticPr fontId="1"/>
  </si>
  <si>
    <t>録音・収録・撮影</t>
    <rPh sb="0" eb="2">
      <t>ロクオン</t>
    </rPh>
    <phoneticPr fontId="2"/>
  </si>
  <si>
    <t>感染防止対策に必要な設備等</t>
    <rPh sb="0" eb="2">
      <t>カンセン</t>
    </rPh>
    <rPh sb="2" eb="4">
      <t>ボウシ</t>
    </rPh>
    <rPh sb="4" eb="6">
      <t>タイサク</t>
    </rPh>
    <rPh sb="7" eb="9">
      <t>ヒツヨウ</t>
    </rPh>
    <rPh sb="10" eb="12">
      <t>セツビ</t>
    </rPh>
    <rPh sb="12" eb="13">
      <t>トウ</t>
    </rPh>
    <phoneticPr fontId="2"/>
  </si>
  <si>
    <t>６ 新型コロナウイルス等感染防止対策業務</t>
    <rPh sb="2" eb="4">
      <t>シンガタ</t>
    </rPh>
    <rPh sb="11" eb="12">
      <t>トウ</t>
    </rPh>
    <rPh sb="12" eb="14">
      <t>カンセン</t>
    </rPh>
    <rPh sb="14" eb="16">
      <t>ボウシ</t>
    </rPh>
    <rPh sb="16" eb="18">
      <t>タイサク</t>
    </rPh>
    <rPh sb="18" eb="20">
      <t>ギョウム</t>
    </rPh>
    <phoneticPr fontId="2"/>
  </si>
  <si>
    <t>件名</t>
    <rPh sb="0" eb="2">
      <t>ケンメイ</t>
    </rPh>
    <phoneticPr fontId="1"/>
  </si>
  <si>
    <t>合計金額：</t>
    <rPh sb="0" eb="2">
      <t>ゴウケイ</t>
    </rPh>
    <rPh sb="2" eb="4">
      <t>キンガク</t>
    </rPh>
    <phoneticPr fontId="1"/>
  </si>
  <si>
    <t>（消費税別）</t>
    <phoneticPr fontId="1"/>
  </si>
  <si>
    <t>関係書類（仕様書等）を熟知、承諾のうえ、上記のとおり提出します。</t>
    <phoneticPr fontId="1"/>
  </si>
  <si>
    <t>令和      年　　　月　　　日</t>
    <rPh sb="0" eb="2">
      <t>レイワ</t>
    </rPh>
    <phoneticPr fontId="1"/>
  </si>
  <si>
    <t>所在地又は住所</t>
    <rPh sb="0" eb="3">
      <t>ショザイチ</t>
    </rPh>
    <rPh sb="3" eb="4">
      <t>マタ</t>
    </rPh>
    <rPh sb="5" eb="7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</si>
  <si>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</si>
  <si>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phoneticPr fontId="1"/>
  </si>
  <si>
    <t>印</t>
    <rPh sb="0" eb="1">
      <t>イン</t>
    </rPh>
    <phoneticPr fontId="1"/>
  </si>
  <si>
    <t xml:space="preserve">   事前準備業務  合計</t>
    <rPh sb="3" eb="5">
      <t>ジゼン</t>
    </rPh>
    <rPh sb="5" eb="7">
      <t>ジュンビ</t>
    </rPh>
    <rPh sb="7" eb="9">
      <t>ギョウム</t>
    </rPh>
    <rPh sb="11" eb="13">
      <t>ゴウケイ</t>
    </rPh>
    <phoneticPr fontId="2"/>
  </si>
  <si>
    <t xml:space="preserve">   会場設営業務　合計</t>
    <rPh sb="3" eb="5">
      <t>カイジョウ</t>
    </rPh>
    <rPh sb="5" eb="7">
      <t>セツエイ</t>
    </rPh>
    <rPh sb="7" eb="9">
      <t>ギョウム</t>
    </rPh>
    <rPh sb="10" eb="12">
      <t>ゴウケイ</t>
    </rPh>
    <phoneticPr fontId="2"/>
  </si>
  <si>
    <t xml:space="preserve">   運営関係業務　合計</t>
    <rPh sb="3" eb="5">
      <t>ウンエイ</t>
    </rPh>
    <rPh sb="5" eb="7">
      <t>カンケイ</t>
    </rPh>
    <rPh sb="7" eb="9">
      <t>ギョウム</t>
    </rPh>
    <rPh sb="10" eb="12">
      <t>ゴウケイ</t>
    </rPh>
    <phoneticPr fontId="2"/>
  </si>
  <si>
    <t xml:space="preserve">   記録業務  合計</t>
    <rPh sb="3" eb="5">
      <t>キロク</t>
    </rPh>
    <rPh sb="5" eb="7">
      <t>ギョウム</t>
    </rPh>
    <rPh sb="9" eb="11">
      <t>ゴウケイ</t>
    </rPh>
    <phoneticPr fontId="2"/>
  </si>
  <si>
    <t xml:space="preserve">   飲食関係業務  合計</t>
    <rPh sb="3" eb="5">
      <t>インショク</t>
    </rPh>
    <rPh sb="5" eb="7">
      <t>カンケイ</t>
    </rPh>
    <rPh sb="7" eb="9">
      <t>ギョウム</t>
    </rPh>
    <rPh sb="11" eb="13">
      <t>ゴウケイ</t>
    </rPh>
    <phoneticPr fontId="2"/>
  </si>
  <si>
    <t xml:space="preserve">  新型コロナウイルス等感染防止対策業務  合計</t>
    <rPh sb="2" eb="4">
      <t>シンガタ</t>
    </rPh>
    <rPh sb="11" eb="12">
      <t>トウ</t>
    </rPh>
    <rPh sb="12" eb="14">
      <t>カンセン</t>
    </rPh>
    <rPh sb="14" eb="16">
      <t>ボウシ</t>
    </rPh>
    <rPh sb="16" eb="18">
      <t>タイサク</t>
    </rPh>
    <rPh sb="18" eb="20">
      <t>ギョウム</t>
    </rPh>
    <rPh sb="22" eb="24">
      <t>ゴウケイ</t>
    </rPh>
    <phoneticPr fontId="2"/>
  </si>
  <si>
    <t xml:space="preserve">   その他必要な業務  合計</t>
    <rPh sb="5" eb="6">
      <t>タ</t>
    </rPh>
    <rPh sb="6" eb="8">
      <t>ヒツヨウ</t>
    </rPh>
    <rPh sb="9" eb="11">
      <t>ギョウム</t>
    </rPh>
    <rPh sb="13" eb="15">
      <t>ゴウケイ</t>
    </rPh>
    <phoneticPr fontId="2"/>
  </si>
  <si>
    <t>単　　価</t>
    <rPh sb="0" eb="1">
      <t>タン</t>
    </rPh>
    <rPh sb="3" eb="4">
      <t>アタイ</t>
    </rPh>
    <phoneticPr fontId="1"/>
  </si>
  <si>
    <t>合　　計</t>
    <rPh sb="0" eb="1">
      <t>ゴウ</t>
    </rPh>
    <rPh sb="3" eb="4">
      <t>ケイ</t>
    </rPh>
    <phoneticPr fontId="1"/>
  </si>
  <si>
    <t>様式７－２</t>
    <rPh sb="0" eb="2">
      <t>ヨウシキ</t>
    </rPh>
    <phoneticPr fontId="2"/>
  </si>
  <si>
    <t>見積書</t>
    <rPh sb="0" eb="3">
      <t>ミツモリショ</t>
    </rPh>
    <phoneticPr fontId="1"/>
  </si>
  <si>
    <t>シンポジウム開催告知リーフレット</t>
  </si>
  <si>
    <t>ネームカード</t>
  </si>
  <si>
    <t>救急資器材リース（消耗品を含む）</t>
  </si>
  <si>
    <t>７ その他必要な業務</t>
    <rPh sb="4" eb="5">
      <t>タ</t>
    </rPh>
    <rPh sb="5" eb="7">
      <t>ヒツヨウ</t>
    </rPh>
    <rPh sb="8" eb="10">
      <t>ギョウム</t>
    </rPh>
    <phoneticPr fontId="2"/>
  </si>
  <si>
    <t>８ 開催記録の制作・及び発送業務</t>
    <rPh sb="2" eb="4">
      <t>カイサイ</t>
    </rPh>
    <rPh sb="4" eb="6">
      <t>キロク</t>
    </rPh>
    <rPh sb="7" eb="9">
      <t>セイサク</t>
    </rPh>
    <rPh sb="10" eb="11">
      <t>オヨ</t>
    </rPh>
    <rPh sb="12" eb="14">
      <t>ハッソウ</t>
    </rPh>
    <rPh sb="14" eb="16">
      <t>ギョウム</t>
    </rPh>
    <phoneticPr fontId="2"/>
  </si>
  <si>
    <t xml:space="preserve">   開催記録の制作・及び発送業務  合計</t>
    <rPh sb="3" eb="5">
      <t>カイサイ</t>
    </rPh>
    <rPh sb="5" eb="7">
      <t>キロク</t>
    </rPh>
    <rPh sb="8" eb="10">
      <t>セイサク</t>
    </rPh>
    <rPh sb="11" eb="12">
      <t>オヨ</t>
    </rPh>
    <rPh sb="13" eb="15">
      <t>ハッソウ</t>
    </rPh>
    <rPh sb="15" eb="17">
      <t>ギョウム</t>
    </rPh>
    <rPh sb="19" eb="21">
      <t>ゴウケイ</t>
    </rPh>
    <phoneticPr fontId="2"/>
  </si>
  <si>
    <t>託児所運営業務</t>
    <rPh sb="0" eb="3">
      <t>タクジショ</t>
    </rPh>
    <rPh sb="3" eb="5">
      <t>ウンエイ</t>
    </rPh>
    <rPh sb="5" eb="7">
      <t>ギョウム</t>
    </rPh>
    <phoneticPr fontId="2"/>
  </si>
  <si>
    <t>式</t>
    <rPh sb="0" eb="1">
      <t>シキ</t>
    </rPh>
    <phoneticPr fontId="2"/>
  </si>
  <si>
    <t>見積内訳書</t>
    <rPh sb="0" eb="2">
      <t>ミツ</t>
    </rPh>
    <rPh sb="2" eb="4">
      <t>ウチワケ</t>
    </rPh>
    <rPh sb="4" eb="5">
      <t>ショ</t>
    </rPh>
    <phoneticPr fontId="2"/>
  </si>
  <si>
    <t>内訳</t>
    <rPh sb="0" eb="2">
      <t>ウチワケ</t>
    </rPh>
    <phoneticPr fontId="2"/>
  </si>
  <si>
    <t>総計（税別）</t>
    <rPh sb="0" eb="1">
      <t>ソウ</t>
    </rPh>
    <rPh sb="1" eb="2">
      <t>ケイ</t>
    </rPh>
    <rPh sb="3" eb="5">
      <t>ゼイベツ</t>
    </rPh>
    <phoneticPr fontId="2"/>
  </si>
  <si>
    <t>総計（税込）</t>
    <rPh sb="0" eb="2">
      <t>ソウケイ</t>
    </rPh>
    <rPh sb="2" eb="3">
      <t>サイケイ</t>
    </rPh>
    <rPh sb="3" eb="5">
      <t>ゼイコ</t>
    </rPh>
    <phoneticPr fontId="2"/>
  </si>
  <si>
    <t>ホームページ（パソコン版・モバイル版）製作・開設</t>
    <rPh sb="11" eb="12">
      <t>バン</t>
    </rPh>
    <rPh sb="17" eb="18">
      <t>バン</t>
    </rPh>
    <rPh sb="19" eb="21">
      <t>セイサク</t>
    </rPh>
    <rPh sb="22" eb="24">
      <t>カイセツ</t>
    </rPh>
    <phoneticPr fontId="2"/>
  </si>
  <si>
    <t>基本ロゴマークデザイン</t>
    <rPh sb="0" eb="2">
      <t>キホン</t>
    </rPh>
    <phoneticPr fontId="2"/>
  </si>
  <si>
    <t>シンポジウム専用封筒</t>
    <rPh sb="6" eb="8">
      <t>センヨウ</t>
    </rPh>
    <rPh sb="8" eb="10">
      <t>フウトウ</t>
    </rPh>
    <phoneticPr fontId="2"/>
  </si>
  <si>
    <t>枚</t>
    <rPh sb="0" eb="1">
      <t>マイ</t>
    </rPh>
    <phoneticPr fontId="2"/>
  </si>
  <si>
    <t>一般演題募集リーフレット</t>
    <rPh sb="0" eb="2">
      <t>イッパン</t>
    </rPh>
    <rPh sb="2" eb="4">
      <t>エンダイ</t>
    </rPh>
    <rPh sb="4" eb="6">
      <t>ボシュウ</t>
    </rPh>
    <phoneticPr fontId="2"/>
  </si>
  <si>
    <t>運営細部計画書</t>
    <rPh sb="0" eb="2">
      <t>ウンエイ</t>
    </rPh>
    <rPh sb="2" eb="4">
      <t>サイブ</t>
    </rPh>
    <rPh sb="4" eb="6">
      <t>ケイカク</t>
    </rPh>
    <rPh sb="6" eb="7">
      <t>カ</t>
    </rPh>
    <phoneticPr fontId="2"/>
  </si>
  <si>
    <t>部</t>
    <rPh sb="0" eb="1">
      <t>ブ</t>
    </rPh>
    <phoneticPr fontId="2"/>
  </si>
  <si>
    <t>開催結果報告書</t>
    <rPh sb="0" eb="2">
      <t>カイサイ</t>
    </rPh>
    <rPh sb="2" eb="4">
      <t>ケッカ</t>
    </rPh>
    <rPh sb="4" eb="7">
      <t>ホウコクショ</t>
    </rPh>
    <phoneticPr fontId="2"/>
  </si>
  <si>
    <t>手提げバック</t>
    <rPh sb="0" eb="2">
      <t>テサ</t>
    </rPh>
    <phoneticPr fontId="2"/>
  </si>
  <si>
    <t>袋</t>
    <rPh sb="0" eb="1">
      <t>フクロ</t>
    </rPh>
    <phoneticPr fontId="2"/>
  </si>
  <si>
    <t>腕章</t>
    <rPh sb="0" eb="2">
      <t>ワンショウ</t>
    </rPh>
    <phoneticPr fontId="2"/>
  </si>
  <si>
    <t>記念品（市民公開講座参加者含む）</t>
    <rPh sb="0" eb="3">
      <t>キネンヒン</t>
    </rPh>
    <phoneticPr fontId="2"/>
  </si>
  <si>
    <t>個</t>
    <rPh sb="0" eb="1">
      <t>コ</t>
    </rPh>
    <phoneticPr fontId="2"/>
  </si>
  <si>
    <t>各種印刷物発送</t>
    <rPh sb="0" eb="2">
      <t>カクシュ</t>
    </rPh>
    <rPh sb="2" eb="5">
      <t>インサツブツ</t>
    </rPh>
    <rPh sb="5" eb="7">
      <t>ハッソウ</t>
    </rPh>
    <phoneticPr fontId="2"/>
  </si>
  <si>
    <t>題</t>
    <rPh sb="0" eb="1">
      <t>ダイ</t>
    </rPh>
    <phoneticPr fontId="2"/>
  </si>
  <si>
    <t>出演者・来賓等への連絡・調整</t>
    <rPh sb="0" eb="3">
      <t>シュツエンシャ</t>
    </rPh>
    <rPh sb="4" eb="6">
      <t>ライヒン</t>
    </rPh>
    <rPh sb="6" eb="7">
      <t>トウ</t>
    </rPh>
    <rPh sb="9" eb="11">
      <t>レンラク</t>
    </rPh>
    <rPh sb="12" eb="14">
      <t>チョウセイ</t>
    </rPh>
    <phoneticPr fontId="2"/>
  </si>
  <si>
    <t>駐車場の確保・案内・誘導等</t>
    <rPh sb="0" eb="3">
      <t>チュウシャジョウ</t>
    </rPh>
    <rPh sb="4" eb="6">
      <t>カクホ</t>
    </rPh>
    <rPh sb="7" eb="9">
      <t>アンナイ</t>
    </rPh>
    <rPh sb="10" eb="12">
      <t>ユウドウ</t>
    </rPh>
    <rPh sb="12" eb="13">
      <t>トウ</t>
    </rPh>
    <phoneticPr fontId="2"/>
  </si>
  <si>
    <t>シンポジウム開催に関する事前広報</t>
    <rPh sb="6" eb="8">
      <t>カイサイ</t>
    </rPh>
    <rPh sb="9" eb="10">
      <t>カン</t>
    </rPh>
    <rPh sb="12" eb="14">
      <t>ジゼン</t>
    </rPh>
    <rPh sb="14" eb="16">
      <t>コウホウ</t>
    </rPh>
    <phoneticPr fontId="2"/>
  </si>
  <si>
    <t>一般参加者への宿泊の案内・斡旋</t>
    <rPh sb="0" eb="2">
      <t>イッパン</t>
    </rPh>
    <rPh sb="2" eb="5">
      <t>サンカシャ</t>
    </rPh>
    <rPh sb="7" eb="9">
      <t>シュクハク</t>
    </rPh>
    <rPh sb="10" eb="12">
      <t>アンナイ</t>
    </rPh>
    <rPh sb="13" eb="15">
      <t>アッセン</t>
    </rPh>
    <phoneticPr fontId="2"/>
  </si>
  <si>
    <t>予備デザイン・製作費等</t>
    <rPh sb="0" eb="2">
      <t>ヨビ</t>
    </rPh>
    <rPh sb="7" eb="9">
      <t>セイサク</t>
    </rPh>
    <rPh sb="9" eb="10">
      <t>ヒ</t>
    </rPh>
    <rPh sb="10" eb="11">
      <t>トウ</t>
    </rPh>
    <phoneticPr fontId="2"/>
  </si>
  <si>
    <t>打合せ費・通信費</t>
    <rPh sb="0" eb="2">
      <t>ウチアワ</t>
    </rPh>
    <rPh sb="3" eb="4">
      <t>ヒ</t>
    </rPh>
    <rPh sb="5" eb="8">
      <t>ツウシンヒ</t>
    </rPh>
    <phoneticPr fontId="2"/>
  </si>
  <si>
    <t>プロジェクトマネージメント人件費(その他必要とされる業務）</t>
    <rPh sb="13" eb="16">
      <t>ジンケンヒ</t>
    </rPh>
    <rPh sb="19" eb="20">
      <t>タ</t>
    </rPh>
    <rPh sb="20" eb="22">
      <t>ヒツヨウ</t>
    </rPh>
    <rPh sb="26" eb="28">
      <t>ギョウム</t>
    </rPh>
    <phoneticPr fontId="2"/>
  </si>
  <si>
    <t>会場設営・撤去、仮設工事等施工</t>
    <rPh sb="0" eb="1">
      <t>カイ</t>
    </rPh>
    <rPh sb="1" eb="2">
      <t>ジョウ</t>
    </rPh>
    <rPh sb="2" eb="4">
      <t>セツエイ</t>
    </rPh>
    <rPh sb="5" eb="7">
      <t>テッキョ</t>
    </rPh>
    <rPh sb="8" eb="10">
      <t>カセツ</t>
    </rPh>
    <rPh sb="10" eb="12">
      <t>コウジ</t>
    </rPh>
    <rPh sb="12" eb="13">
      <t>トウ</t>
    </rPh>
    <rPh sb="13" eb="15">
      <t>セコウ</t>
    </rPh>
    <phoneticPr fontId="2"/>
  </si>
  <si>
    <t>音響・照明機材</t>
    <rPh sb="0" eb="2">
      <t>オンキョウ</t>
    </rPh>
    <rPh sb="3" eb="5">
      <t>ショウメイ</t>
    </rPh>
    <rPh sb="5" eb="7">
      <t>キザイ</t>
    </rPh>
    <phoneticPr fontId="2"/>
  </si>
  <si>
    <t>ステージ・演台等備品</t>
    <rPh sb="5" eb="7">
      <t>エンダイ</t>
    </rPh>
    <rPh sb="7" eb="8">
      <t>トウ</t>
    </rPh>
    <rPh sb="8" eb="10">
      <t>ビヒン</t>
    </rPh>
    <phoneticPr fontId="2"/>
  </si>
  <si>
    <t>映像機材</t>
    <rPh sb="0" eb="2">
      <t>エイゾウ</t>
    </rPh>
    <rPh sb="2" eb="4">
      <t>キザイ</t>
    </rPh>
    <phoneticPr fontId="2"/>
  </si>
  <si>
    <t>付帯機材・備品</t>
    <rPh sb="0" eb="2">
      <t>フタイ</t>
    </rPh>
    <rPh sb="2" eb="4">
      <t>キザイ</t>
    </rPh>
    <rPh sb="5" eb="7">
      <t>ビヒン</t>
    </rPh>
    <phoneticPr fontId="2"/>
  </si>
  <si>
    <t>タイトル等表示データ作成</t>
    <rPh sb="4" eb="5">
      <t>トウ</t>
    </rPh>
    <rPh sb="5" eb="7">
      <t>ヒョウジ</t>
    </rPh>
    <rPh sb="10" eb="12">
      <t>サクセイ</t>
    </rPh>
    <phoneticPr fontId="2"/>
  </si>
  <si>
    <t>机下ビラ・クロス等</t>
    <rPh sb="0" eb="2">
      <t>キカ</t>
    </rPh>
    <rPh sb="8" eb="9">
      <t>トウ</t>
    </rPh>
    <phoneticPr fontId="2"/>
  </si>
  <si>
    <t>中継・収録機材（２カメラ以上で運用）</t>
    <rPh sb="0" eb="2">
      <t>チュウケイ</t>
    </rPh>
    <rPh sb="3" eb="5">
      <t>シュウロク</t>
    </rPh>
    <rPh sb="5" eb="7">
      <t>キザイ</t>
    </rPh>
    <rPh sb="12" eb="14">
      <t>イジョウ</t>
    </rPh>
    <rPh sb="15" eb="17">
      <t>ウンヨウ</t>
    </rPh>
    <phoneticPr fontId="2"/>
  </si>
  <si>
    <t>WEB配信・出演に必要な機材</t>
    <rPh sb="3" eb="5">
      <t>ハイシン</t>
    </rPh>
    <rPh sb="6" eb="8">
      <t>シュツエン</t>
    </rPh>
    <rPh sb="9" eb="11">
      <t>ヒツヨウ</t>
    </rPh>
    <rPh sb="12" eb="14">
      <t>キザイ</t>
    </rPh>
    <phoneticPr fontId="2"/>
  </si>
  <si>
    <t>受付</t>
    <rPh sb="0" eb="2">
      <t>ウケツケ</t>
    </rPh>
    <phoneticPr fontId="2"/>
  </si>
  <si>
    <t>クローク（予備設置場所等含む）</t>
    <rPh sb="5" eb="7">
      <t>ヨビ</t>
    </rPh>
    <rPh sb="7" eb="9">
      <t>セッチ</t>
    </rPh>
    <rPh sb="9" eb="11">
      <t>バショ</t>
    </rPh>
    <rPh sb="11" eb="12">
      <t>トウ</t>
    </rPh>
    <rPh sb="12" eb="13">
      <t>フク</t>
    </rPh>
    <phoneticPr fontId="2"/>
  </si>
  <si>
    <t>運営本部</t>
    <rPh sb="0" eb="2">
      <t>ウンエイ</t>
    </rPh>
    <rPh sb="2" eb="4">
      <t>ホンブ</t>
    </rPh>
    <phoneticPr fontId="2"/>
  </si>
  <si>
    <t>スタッフ連絡用通信機</t>
    <rPh sb="4" eb="7">
      <t>レンラクヨウ</t>
    </rPh>
    <rPh sb="7" eb="10">
      <t>ツウシンキ</t>
    </rPh>
    <phoneticPr fontId="2"/>
  </si>
  <si>
    <t>台</t>
    <rPh sb="0" eb="1">
      <t>ダイ</t>
    </rPh>
    <phoneticPr fontId="2"/>
  </si>
  <si>
    <t>各種看板類の作成・配置・撤去</t>
    <rPh sb="0" eb="2">
      <t>カクシュ</t>
    </rPh>
    <rPh sb="2" eb="4">
      <t>カンバン</t>
    </rPh>
    <rPh sb="4" eb="5">
      <t>ルイ</t>
    </rPh>
    <rPh sb="6" eb="8">
      <t>サクセイ</t>
    </rPh>
    <rPh sb="9" eb="11">
      <t>ハイチ</t>
    </rPh>
    <rPh sb="12" eb="14">
      <t>テッキョ</t>
    </rPh>
    <phoneticPr fontId="2"/>
  </si>
  <si>
    <t>胸花（開会式来賓用）</t>
    <rPh sb="0" eb="1">
      <t>ムネ</t>
    </rPh>
    <rPh sb="1" eb="2">
      <t>ハナ</t>
    </rPh>
    <rPh sb="3" eb="5">
      <t>カイカイ</t>
    </rPh>
    <rPh sb="5" eb="6">
      <t>シキ</t>
    </rPh>
    <rPh sb="6" eb="8">
      <t>ライヒン</t>
    </rPh>
    <rPh sb="8" eb="9">
      <t>ヨウ</t>
    </rPh>
    <phoneticPr fontId="2"/>
  </si>
  <si>
    <t>参加者に対する交通手段</t>
    <rPh sb="0" eb="3">
      <t>サンカシャ</t>
    </rPh>
    <rPh sb="4" eb="5">
      <t>タイ</t>
    </rPh>
    <rPh sb="7" eb="11">
      <t>コウツウシュダン</t>
    </rPh>
    <phoneticPr fontId="2"/>
  </si>
  <si>
    <t>来賓等に対する交通手段</t>
    <rPh sb="0" eb="2">
      <t>ライヒン</t>
    </rPh>
    <rPh sb="2" eb="3">
      <t>ナド</t>
    </rPh>
    <rPh sb="4" eb="5">
      <t>タイ</t>
    </rPh>
    <rPh sb="7" eb="11">
      <t>コウツウシュダン</t>
    </rPh>
    <phoneticPr fontId="2"/>
  </si>
  <si>
    <t>会場設営・撤去に関する業務</t>
    <rPh sb="0" eb="2">
      <t>カイジョウ</t>
    </rPh>
    <rPh sb="2" eb="4">
      <t>セツエイ</t>
    </rPh>
    <rPh sb="5" eb="7">
      <t>テッキョ</t>
    </rPh>
    <rPh sb="8" eb="9">
      <t>カン</t>
    </rPh>
    <rPh sb="11" eb="13">
      <t>ギョウム</t>
    </rPh>
    <phoneticPr fontId="2"/>
  </si>
  <si>
    <t>その他会場設営に関する業務</t>
    <rPh sb="2" eb="3">
      <t>タ</t>
    </rPh>
    <rPh sb="3" eb="5">
      <t>カイジョウ</t>
    </rPh>
    <rPh sb="5" eb="7">
      <t>セツエイ</t>
    </rPh>
    <rPh sb="8" eb="9">
      <t>カン</t>
    </rPh>
    <rPh sb="11" eb="13">
      <t>ギョウム</t>
    </rPh>
    <phoneticPr fontId="2"/>
  </si>
  <si>
    <t>開催記録ウェブサイト製作</t>
    <rPh sb="0" eb="2">
      <t>カイサイ</t>
    </rPh>
    <rPh sb="2" eb="4">
      <t>キロク</t>
    </rPh>
    <rPh sb="10" eb="12">
      <t>セイサク</t>
    </rPh>
    <phoneticPr fontId="2"/>
  </si>
  <si>
    <t>開催記録冊子製作</t>
    <rPh sb="0" eb="4">
      <t>カイサイキロク</t>
    </rPh>
    <rPh sb="4" eb="6">
      <t>サッシ</t>
    </rPh>
    <phoneticPr fontId="2"/>
  </si>
  <si>
    <t>開催記録冊子発送</t>
    <rPh sb="0" eb="4">
      <t>カイサイキロク</t>
    </rPh>
    <rPh sb="4" eb="6">
      <t>サッシ</t>
    </rPh>
    <rPh sb="6" eb="8">
      <t>ハッソウ</t>
    </rPh>
    <phoneticPr fontId="2"/>
  </si>
  <si>
    <t>全てのプログラム映像</t>
    <rPh sb="0" eb="1">
      <t>スベ</t>
    </rPh>
    <rPh sb="8" eb="10">
      <t>エイゾウ</t>
    </rPh>
    <phoneticPr fontId="2"/>
  </si>
  <si>
    <t>「第３３回全国救急隊員シンポジウム」運営委託業務</t>
    <rPh sb="1" eb="2">
      <t>ダイ</t>
    </rPh>
    <rPh sb="4" eb="5">
      <t>カイ</t>
    </rPh>
    <rPh sb="5" eb="7">
      <t>ゼンコク</t>
    </rPh>
    <rPh sb="7" eb="9">
      <t>キュウキュウ</t>
    </rPh>
    <rPh sb="9" eb="11">
      <t>タイイン</t>
    </rPh>
    <rPh sb="18" eb="20">
      <t>ウンエイ</t>
    </rPh>
    <rPh sb="20" eb="22">
      <t>イタク</t>
    </rPh>
    <rPh sb="22" eb="24">
      <t>ギョウム</t>
    </rPh>
    <phoneticPr fontId="1"/>
  </si>
  <si>
    <t>秋田市消防本部消防長　様</t>
    <rPh sb="0" eb="3">
      <t>アキタシ</t>
    </rPh>
    <rPh sb="3" eb="5">
      <t>ショウボウ</t>
    </rPh>
    <rPh sb="5" eb="7">
      <t>ホンブ</t>
    </rPh>
    <rPh sb="7" eb="9">
      <t>ショウボウ</t>
    </rPh>
    <rPh sb="10" eb="11">
      <t>ショウチョウ</t>
    </rPh>
    <rPh sb="11" eb="12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</si>
</sst>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¥&quot;#,##0_);[Red]\(&quot;¥&quot;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36"/>
      <name val="游明朝"/>
      <family val="1"/>
      <charset val="128"/>
    </font>
    <font>
      <sz val="11"/>
      <name val="游明朝"/>
      <family val="1"/>
      <charset val="128"/>
    </font>
    <font>
      <sz val="20"/>
      <name val="游明朝"/>
      <family val="1"/>
      <charset val="128"/>
    </font>
    <font>
      <sz val="11"/>
      <color indexed="8"/>
      <name val="游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36"/>
      <name val="ＭＳ Ｐゴシック"/>
      <family val="3"/>
      <charset val="128"/>
      <scheme val="minor"/>
    </font>
    <font>
      <b/>
      <sz val="20"/>
      <name val="ＭＳ 明朝"/>
      <family val="1"/>
      <charset val="128"/>
    </font>
    <font>
      <sz val="3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8"/>
      <color indexed="8"/>
      <name val="ＭＳ 明朝"/>
      <family val="1"/>
      <charset val="128"/>
    </font>
    <font>
      <sz val="3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2" applyFo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2" applyFo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>
      <alignment vertical="center"/>
    </xf>
    <xf numFmtId="0" fontId="22" fillId="0" borderId="0" xfId="2" applyFont="1">
      <alignment vertical="center"/>
    </xf>
    <xf numFmtId="0" fontId="23" fillId="0" borderId="0" xfId="2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4" fillId="4" borderId="20" xfId="4" applyFont="1" applyFill="1" applyBorder="1" applyAlignment="1">
      <alignment horizontal="center" vertical="center"/>
    </xf>
    <xf numFmtId="0" fontId="24" fillId="4" borderId="21" xfId="4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38" fontId="21" fillId="0" borderId="1" xfId="1" applyFont="1" applyFill="1" applyBorder="1" applyAlignment="1">
      <alignment horizontal="center" vertical="center"/>
    </xf>
    <xf numFmtId="41" fontId="21" fillId="0" borderId="1" xfId="4" applyNumberFormat="1" applyFont="1" applyBorder="1" applyAlignment="1">
      <alignment horizontal="right" vertical="center"/>
    </xf>
    <xf numFmtId="41" fontId="21" fillId="5" borderId="22" xfId="4" applyNumberFormat="1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/>
    </xf>
    <xf numFmtId="38" fontId="25" fillId="0" borderId="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8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1" fillId="5" borderId="36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21" fillId="0" borderId="42" xfId="0" applyFont="1" applyBorder="1">
      <alignment vertical="center"/>
    </xf>
    <xf numFmtId="41" fontId="25" fillId="5" borderId="43" xfId="3" applyNumberFormat="1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41" fontId="21" fillId="0" borderId="22" xfId="4" applyNumberFormat="1" applyFont="1" applyBorder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38" fontId="25" fillId="0" borderId="26" xfId="1" applyFont="1" applyFill="1" applyBorder="1" applyAlignment="1">
      <alignment horizontal="center" vertical="center"/>
    </xf>
    <xf numFmtId="0" fontId="21" fillId="0" borderId="26" xfId="0" applyFont="1" applyBorder="1">
      <alignment vertical="center"/>
    </xf>
    <xf numFmtId="41" fontId="21" fillId="0" borderId="27" xfId="4" applyNumberFormat="1" applyFont="1" applyBorder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vertical="center"/>
    </xf>
    <xf numFmtId="0" fontId="21" fillId="5" borderId="19" xfId="0" applyFont="1" applyFill="1" applyBorder="1" applyAlignment="1">
      <alignment vertical="center"/>
    </xf>
    <xf numFmtId="0" fontId="21" fillId="0" borderId="0" xfId="0" applyFont="1" applyBorder="1">
      <alignment vertical="center"/>
    </xf>
    <xf numFmtId="41" fontId="25" fillId="5" borderId="25" xfId="3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 wrapText="1"/>
    </xf>
    <xf numFmtId="38" fontId="21" fillId="0" borderId="26" xfId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wrapText="1"/>
    </xf>
    <xf numFmtId="0" fontId="21" fillId="0" borderId="5" xfId="0" applyFont="1" applyBorder="1">
      <alignment vertical="center"/>
    </xf>
    <xf numFmtId="41" fontId="25" fillId="5" borderId="40" xfId="3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38" fontId="25" fillId="0" borderId="10" xfId="1" applyFont="1" applyFill="1" applyBorder="1" applyAlignment="1">
      <alignment horizontal="center" vertical="center"/>
    </xf>
    <xf numFmtId="38" fontId="25" fillId="0" borderId="2" xfId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38" fontId="25" fillId="0" borderId="8" xfId="1" applyFont="1" applyFill="1" applyBorder="1" applyAlignment="1">
      <alignment horizontal="center" vertical="center"/>
    </xf>
    <xf numFmtId="41" fontId="21" fillId="0" borderId="41" xfId="0" applyNumberFormat="1" applyFont="1" applyBorder="1">
      <alignment vertical="center"/>
    </xf>
    <xf numFmtId="41" fontId="25" fillId="0" borderId="23" xfId="2" applyNumberFormat="1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16" fillId="0" borderId="0" xfId="2" applyFont="1" applyAlignment="1">
      <alignment horizontal="distributed" vertical="center" indent="1"/>
    </xf>
    <xf numFmtId="0" fontId="16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center"/>
    </xf>
    <xf numFmtId="0" fontId="16" fillId="0" borderId="0" xfId="3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8" fontId="24" fillId="4" borderId="20" xfId="1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2" borderId="32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33" xfId="0" applyFont="1" applyFill="1" applyBorder="1" applyAlignment="1">
      <alignment horizontal="left" vertical="center"/>
    </xf>
    <xf numFmtId="0" fontId="21" fillId="3" borderId="37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2" borderId="37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2" xfId="0" applyFont="1" applyFill="1" applyBorder="1" applyAlignment="1">
      <alignment horizontal="left" vertical="center"/>
    </xf>
  </cellXfs>
  <cellStyles count="5">
    <cellStyle name="桁区切り" xfId="1" builtinId="6"/>
    <cellStyle name="標準" xfId="0" builtinId="0"/>
    <cellStyle name="標準 2" xfId="4"/>
    <cellStyle name="標準_Sheet1" xfId="3"/>
    <cellStyle name="標準_見積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I3" sqref="I3"/>
    </sheetView>
  </sheetViews>
  <sheetFormatPr defaultRowHeight="18" x14ac:dyDescent="0.15"/>
  <cols>
    <col min="1" max="16384" width="9" style="10"/>
  </cols>
  <sheetData>
    <row r="1" spans="1:14" s="6" customFormat="1" ht="57.75" customHeight="1" x14ac:dyDescent="0.15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" customFormat="1" ht="25.5" customHeight="1" x14ac:dyDescent="0.15">
      <c r="C2" s="7"/>
      <c r="D2" s="7"/>
      <c r="E2" s="7"/>
      <c r="F2" s="7"/>
      <c r="G2" s="13"/>
      <c r="H2" s="13"/>
      <c r="I2" s="13"/>
      <c r="J2" s="13"/>
      <c r="K2" s="13"/>
      <c r="M2" s="8"/>
      <c r="N2" s="9"/>
    </row>
    <row r="3" spans="1:14" s="6" customFormat="1" ht="45.75" customHeight="1" x14ac:dyDescent="0.15">
      <c r="A3" s="80" t="s">
        <v>116</v>
      </c>
      <c r="B3" s="80"/>
      <c r="C3" s="80"/>
      <c r="D3" s="80"/>
      <c r="E3" s="80"/>
      <c r="F3" s="80"/>
      <c r="G3" s="18"/>
      <c r="H3" s="18"/>
      <c r="I3" s="18"/>
      <c r="J3" s="18"/>
      <c r="K3" s="18"/>
      <c r="L3" s="18"/>
      <c r="M3" s="18"/>
      <c r="N3" s="18"/>
    </row>
    <row r="4" spans="1:14" s="6" customFormat="1" ht="25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6" customFormat="1" ht="18.75" x14ac:dyDescent="0.15">
      <c r="A5" s="19" t="s">
        <v>37</v>
      </c>
      <c r="B5" s="82" t="s">
        <v>115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8.75" thickBo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15">
      <c r="A7" s="20"/>
      <c r="B7" s="83" t="s">
        <v>38</v>
      </c>
      <c r="C7" s="84"/>
      <c r="D7" s="84"/>
      <c r="E7" s="84"/>
      <c r="F7" s="89"/>
      <c r="G7" s="89"/>
      <c r="H7" s="89"/>
      <c r="I7" s="89"/>
      <c r="J7" s="89"/>
      <c r="K7" s="77" t="s">
        <v>39</v>
      </c>
      <c r="L7" s="77"/>
      <c r="M7" s="92"/>
      <c r="N7" s="20"/>
    </row>
    <row r="8" spans="1:14" x14ac:dyDescent="0.15">
      <c r="A8" s="20"/>
      <c r="B8" s="85"/>
      <c r="C8" s="86"/>
      <c r="D8" s="86"/>
      <c r="E8" s="86"/>
      <c r="F8" s="90"/>
      <c r="G8" s="90"/>
      <c r="H8" s="90"/>
      <c r="I8" s="90"/>
      <c r="J8" s="90"/>
      <c r="K8" s="93"/>
      <c r="L8" s="93"/>
      <c r="M8" s="94"/>
      <c r="N8" s="20"/>
    </row>
    <row r="9" spans="1:14" x14ac:dyDescent="0.15">
      <c r="A9" s="20"/>
      <c r="B9" s="85"/>
      <c r="C9" s="86"/>
      <c r="D9" s="86"/>
      <c r="E9" s="86"/>
      <c r="F9" s="90"/>
      <c r="G9" s="90"/>
      <c r="H9" s="90"/>
      <c r="I9" s="90"/>
      <c r="J9" s="90"/>
      <c r="K9" s="93"/>
      <c r="L9" s="93"/>
      <c r="M9" s="94"/>
      <c r="N9" s="20"/>
    </row>
    <row r="10" spans="1:14" ht="18.75" thickBot="1" x14ac:dyDescent="0.2">
      <c r="A10" s="20"/>
      <c r="B10" s="87"/>
      <c r="C10" s="88"/>
      <c r="D10" s="88"/>
      <c r="E10" s="88"/>
      <c r="F10" s="91"/>
      <c r="G10" s="91"/>
      <c r="H10" s="91"/>
      <c r="I10" s="91"/>
      <c r="J10" s="91"/>
      <c r="K10" s="95"/>
      <c r="L10" s="95"/>
      <c r="M10" s="96"/>
      <c r="N10" s="20"/>
    </row>
    <row r="11" spans="1:14" ht="20.25" customHeight="1" x14ac:dyDescent="0.15">
      <c r="A11" s="20"/>
      <c r="B11" s="21"/>
      <c r="C11" s="21"/>
      <c r="D11" s="21"/>
      <c r="E11" s="21"/>
      <c r="F11" s="77"/>
      <c r="G11" s="77"/>
      <c r="H11" s="77"/>
      <c r="I11" s="77"/>
      <c r="J11" s="77"/>
      <c r="K11" s="77"/>
      <c r="L11" s="77"/>
      <c r="M11" s="77"/>
      <c r="N11" s="20"/>
    </row>
    <row r="12" spans="1:14" s="6" customFormat="1" ht="18.75" x14ac:dyDescent="0.15">
      <c r="A12" s="22"/>
      <c r="B12" s="22"/>
      <c r="C12" s="22"/>
      <c r="D12" s="23" t="s">
        <v>40</v>
      </c>
      <c r="E12" s="22"/>
      <c r="F12" s="23"/>
      <c r="G12" s="23"/>
      <c r="H12" s="23"/>
      <c r="I12" s="23"/>
      <c r="J12" s="23"/>
      <c r="K12" s="24"/>
      <c r="L12" s="22"/>
      <c r="M12" s="22"/>
      <c r="N12" s="22"/>
    </row>
    <row r="13" spans="1:14" s="6" customFormat="1" ht="18.75" x14ac:dyDescent="0.15">
      <c r="A13" s="22"/>
      <c r="B13" s="22"/>
      <c r="C13" s="22"/>
      <c r="D13" s="23"/>
      <c r="E13" s="22"/>
      <c r="F13" s="23"/>
      <c r="G13" s="23"/>
      <c r="H13" s="23"/>
      <c r="I13" s="23"/>
      <c r="J13" s="23"/>
      <c r="K13" s="24"/>
      <c r="L13" s="22"/>
      <c r="M13" s="22"/>
      <c r="N13" s="22"/>
    </row>
    <row r="14" spans="1:14" s="6" customFormat="1" ht="18.75" x14ac:dyDescent="0.15">
      <c r="A14" s="22"/>
      <c r="B14" s="22"/>
      <c r="C14" s="22"/>
      <c r="D14" s="22"/>
      <c r="E14" s="79" t="s">
        <v>41</v>
      </c>
      <c r="F14" s="79"/>
      <c r="G14" s="79"/>
      <c r="H14" s="79"/>
      <c r="I14" s="79"/>
      <c r="J14" s="24"/>
      <c r="K14" s="24"/>
      <c r="L14" s="22"/>
      <c r="M14" s="22"/>
      <c r="N14" s="22"/>
    </row>
    <row r="15" spans="1:14" s="6" customFormat="1" ht="18.75" x14ac:dyDescent="0.15">
      <c r="A15" s="22"/>
      <c r="B15" s="22"/>
      <c r="C15" s="22"/>
      <c r="D15" s="22"/>
      <c r="E15" s="23"/>
      <c r="F15" s="23"/>
      <c r="G15" s="23"/>
      <c r="H15" s="24"/>
      <c r="I15" s="24"/>
      <c r="J15" s="24"/>
      <c r="K15" s="24"/>
      <c r="L15" s="22"/>
      <c r="M15" s="22"/>
      <c r="N15" s="22"/>
    </row>
    <row r="16" spans="1:14" s="6" customFormat="1" ht="18.75" x14ac:dyDescent="0.15">
      <c r="A16" s="22"/>
      <c r="B16" s="22"/>
      <c r="C16" s="22"/>
      <c r="D16" s="22"/>
      <c r="E16" s="25"/>
      <c r="F16" s="78" t="s">
        <v>42</v>
      </c>
      <c r="G16" s="78"/>
      <c r="H16" s="78"/>
      <c r="I16" s="22"/>
      <c r="J16" s="22"/>
      <c r="K16" s="22"/>
      <c r="L16" s="22"/>
      <c r="M16" s="22"/>
      <c r="N16" s="22"/>
    </row>
    <row r="17" spans="1:14" s="6" customFormat="1" ht="18.75" x14ac:dyDescent="0.15">
      <c r="A17" s="22"/>
      <c r="B17" s="22"/>
      <c r="C17" s="22"/>
      <c r="D17" s="22"/>
      <c r="E17" s="24"/>
      <c r="F17" s="24"/>
      <c r="G17" s="24"/>
      <c r="H17" s="22"/>
      <c r="I17" s="22"/>
      <c r="J17" s="22"/>
      <c r="K17" s="22"/>
      <c r="L17" s="22"/>
      <c r="M17" s="22"/>
      <c r="N17" s="22"/>
    </row>
    <row r="18" spans="1:14" s="6" customFormat="1" ht="18.75" x14ac:dyDescent="0.15">
      <c r="A18" s="22"/>
      <c r="B18" s="22"/>
      <c r="C18" s="22"/>
      <c r="D18" s="22"/>
      <c r="E18" s="24"/>
      <c r="F18" s="78" t="s">
        <v>43</v>
      </c>
      <c r="G18" s="78"/>
      <c r="H18" s="78"/>
      <c r="I18" s="24"/>
      <c r="J18" s="24"/>
      <c r="K18" s="24"/>
      <c r="L18" s="22"/>
      <c r="M18" s="22"/>
      <c r="N18" s="22"/>
    </row>
    <row r="19" spans="1:14" s="6" customFormat="1" ht="18.75" x14ac:dyDescent="0.15">
      <c r="A19" s="22"/>
      <c r="B19" s="22"/>
      <c r="C19" s="22"/>
      <c r="D19" s="22"/>
      <c r="E19" s="22"/>
      <c r="F19" s="22"/>
      <c r="G19" s="22"/>
      <c r="H19" s="22"/>
      <c r="I19" s="24"/>
      <c r="J19" s="24"/>
      <c r="K19" s="22"/>
      <c r="L19" s="22"/>
      <c r="M19" s="22"/>
      <c r="N19" s="22"/>
    </row>
    <row r="20" spans="1:14" s="6" customFormat="1" ht="18.75" x14ac:dyDescent="0.15">
      <c r="A20" s="22"/>
      <c r="B20" s="22"/>
      <c r="C20" s="22"/>
      <c r="D20" s="22"/>
      <c r="E20" s="22"/>
      <c r="F20" s="78" t="s">
        <v>44</v>
      </c>
      <c r="G20" s="78"/>
      <c r="H20" s="78"/>
      <c r="I20" s="24"/>
      <c r="J20" s="24"/>
      <c r="K20" s="24"/>
      <c r="L20" s="22"/>
      <c r="M20" s="26" t="s">
        <v>45</v>
      </c>
      <c r="N20" s="22"/>
    </row>
  </sheetData>
  <mergeCells count="11">
    <mergeCell ref="A3:F3"/>
    <mergeCell ref="A1:N1"/>
    <mergeCell ref="B5:N5"/>
    <mergeCell ref="B7:E10"/>
    <mergeCell ref="F7:J10"/>
    <mergeCell ref="K7:M10"/>
    <mergeCell ref="F11:M11"/>
    <mergeCell ref="F16:H16"/>
    <mergeCell ref="F18:H18"/>
    <mergeCell ref="F20:H20"/>
    <mergeCell ref="E14:I14"/>
  </mergeCells>
  <phoneticPr fontId="10"/>
  <pageMargins left="0.7" right="0.7" top="0.75" bottom="0.75" header="0.3" footer="0.3"/>
  <pageSetup paperSize="9" orientation="landscape" r:id="rId1"/>
  <headerFooter>
    <oddHeader>&amp;R様式７－１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topLeftCell="A45" zoomScale="70" zoomScaleNormal="80" zoomScaleSheetLayoutView="70" workbookViewId="0">
      <selection activeCell="L56" sqref="L56"/>
    </sheetView>
  </sheetViews>
  <sheetFormatPr defaultColWidth="9" defaultRowHeight="25.5" customHeight="1" x14ac:dyDescent="0.15"/>
  <cols>
    <col min="1" max="1" width="4.125" style="1" customWidth="1"/>
    <col min="2" max="3" width="4.75" style="1" customWidth="1"/>
    <col min="4" max="4" width="41.25" style="1" customWidth="1"/>
    <col min="5" max="5" width="7.25" style="3" customWidth="1"/>
    <col min="6" max="6" width="4.75" style="4" customWidth="1"/>
    <col min="7" max="7" width="17" style="1" customWidth="1"/>
    <col min="8" max="8" width="19.75" style="1" customWidth="1"/>
    <col min="9" max="16384" width="9" style="1"/>
  </cols>
  <sheetData>
    <row r="1" spans="1:14" ht="25.5" customHeight="1" x14ac:dyDescent="0.15">
      <c r="H1" s="27" t="s">
        <v>55</v>
      </c>
    </row>
    <row r="2" spans="1:14" ht="46.5" customHeight="1" thickBot="1" x14ac:dyDescent="0.2">
      <c r="A2" s="103" t="s">
        <v>65</v>
      </c>
      <c r="B2" s="103"/>
      <c r="C2" s="103"/>
      <c r="D2" s="103"/>
      <c r="E2" s="103"/>
      <c r="F2" s="103"/>
      <c r="G2" s="103"/>
      <c r="H2" s="103"/>
    </row>
    <row r="3" spans="1:14" s="2" customFormat="1" ht="32.1" customHeight="1" thickBot="1" x14ac:dyDescent="0.2">
      <c r="A3" s="98" t="s">
        <v>66</v>
      </c>
      <c r="B3" s="99"/>
      <c r="C3" s="99"/>
      <c r="D3" s="100"/>
      <c r="E3" s="97" t="s">
        <v>30</v>
      </c>
      <c r="F3" s="97"/>
      <c r="G3" s="28" t="s">
        <v>53</v>
      </c>
      <c r="H3" s="29" t="s">
        <v>54</v>
      </c>
      <c r="I3" s="11"/>
      <c r="J3" s="11"/>
    </row>
    <row r="4" spans="1:14" s="2" customFormat="1" ht="32.1" customHeight="1" thickTop="1" x14ac:dyDescent="0.15">
      <c r="A4" s="104" t="s">
        <v>21</v>
      </c>
      <c r="B4" s="105"/>
      <c r="C4" s="105"/>
      <c r="D4" s="105"/>
      <c r="E4" s="105"/>
      <c r="F4" s="105"/>
      <c r="G4" s="105"/>
      <c r="H4" s="106"/>
    </row>
    <row r="5" spans="1:14" ht="32.1" customHeight="1" x14ac:dyDescent="0.15">
      <c r="A5" s="110"/>
      <c r="B5" s="111"/>
      <c r="C5" s="30">
        <v>1</v>
      </c>
      <c r="D5" s="31" t="s">
        <v>69</v>
      </c>
      <c r="E5" s="32">
        <v>1</v>
      </c>
      <c r="F5" s="32" t="s">
        <v>4</v>
      </c>
      <c r="G5" s="33"/>
      <c r="H5" s="34">
        <f>E5*G5</f>
        <v>0</v>
      </c>
      <c r="J5" s="16"/>
      <c r="K5" s="15"/>
      <c r="L5" s="15"/>
      <c r="M5" s="15"/>
      <c r="N5" s="15"/>
    </row>
    <row r="6" spans="1:14" ht="32.1" customHeight="1" x14ac:dyDescent="0.15">
      <c r="A6" s="112"/>
      <c r="B6" s="113"/>
      <c r="C6" s="30">
        <v>2</v>
      </c>
      <c r="D6" s="31" t="s">
        <v>70</v>
      </c>
      <c r="E6" s="35">
        <v>1</v>
      </c>
      <c r="F6" s="35" t="s">
        <v>4</v>
      </c>
      <c r="G6" s="36"/>
      <c r="H6" s="34">
        <f t="shared" ref="H6:H26" si="0">E6*G6</f>
        <v>0</v>
      </c>
    </row>
    <row r="7" spans="1:14" ht="32.1" customHeight="1" x14ac:dyDescent="0.15">
      <c r="A7" s="112"/>
      <c r="B7" s="113"/>
      <c r="C7" s="30">
        <v>3</v>
      </c>
      <c r="D7" s="31" t="s">
        <v>71</v>
      </c>
      <c r="E7" s="32">
        <v>12000</v>
      </c>
      <c r="F7" s="32" t="s">
        <v>72</v>
      </c>
      <c r="G7" s="36"/>
      <c r="H7" s="34">
        <f t="shared" si="0"/>
        <v>0</v>
      </c>
    </row>
    <row r="8" spans="1:14" ht="32.1" customHeight="1" x14ac:dyDescent="0.15">
      <c r="A8" s="112"/>
      <c r="B8" s="113"/>
      <c r="C8" s="30">
        <v>4</v>
      </c>
      <c r="D8" s="31" t="s">
        <v>73</v>
      </c>
      <c r="E8" s="32">
        <v>1</v>
      </c>
      <c r="F8" s="32" t="s">
        <v>4</v>
      </c>
      <c r="G8" s="37"/>
      <c r="H8" s="34">
        <f t="shared" si="0"/>
        <v>0</v>
      </c>
      <c r="I8" s="12"/>
      <c r="J8" s="14"/>
      <c r="K8" s="17"/>
    </row>
    <row r="9" spans="1:14" ht="32.1" customHeight="1" x14ac:dyDescent="0.15">
      <c r="A9" s="112"/>
      <c r="B9" s="113"/>
      <c r="C9" s="30">
        <v>5</v>
      </c>
      <c r="D9" s="31" t="s">
        <v>23</v>
      </c>
      <c r="E9" s="38">
        <v>6500</v>
      </c>
      <c r="F9" s="32" t="s">
        <v>72</v>
      </c>
      <c r="G9" s="37"/>
      <c r="H9" s="34">
        <f t="shared" si="0"/>
        <v>0</v>
      </c>
      <c r="I9" s="12"/>
      <c r="J9" s="14"/>
      <c r="K9" s="17"/>
    </row>
    <row r="10" spans="1:14" ht="32.1" customHeight="1" x14ac:dyDescent="0.15">
      <c r="A10" s="112"/>
      <c r="B10" s="113"/>
      <c r="C10" s="30">
        <v>6</v>
      </c>
      <c r="D10" s="31" t="s">
        <v>57</v>
      </c>
      <c r="E10" s="32">
        <v>1500</v>
      </c>
      <c r="F10" s="32" t="s">
        <v>72</v>
      </c>
      <c r="G10" s="39"/>
      <c r="H10" s="34">
        <f t="shared" si="0"/>
        <v>0</v>
      </c>
      <c r="I10" s="5"/>
      <c r="J10" s="14"/>
      <c r="K10" s="17"/>
    </row>
    <row r="11" spans="1:14" ht="32.1" customHeight="1" x14ac:dyDescent="0.15">
      <c r="A11" s="112"/>
      <c r="B11" s="113"/>
      <c r="C11" s="30">
        <v>7</v>
      </c>
      <c r="D11" s="31" t="s">
        <v>8</v>
      </c>
      <c r="E11" s="32">
        <v>6000</v>
      </c>
      <c r="F11" s="32" t="s">
        <v>2</v>
      </c>
      <c r="G11" s="36"/>
      <c r="H11" s="34">
        <f t="shared" si="0"/>
        <v>0</v>
      </c>
      <c r="J11" s="14"/>
      <c r="K11" s="17"/>
    </row>
    <row r="12" spans="1:14" ht="32.1" customHeight="1" x14ac:dyDescent="0.15">
      <c r="A12" s="112"/>
      <c r="B12" s="113"/>
      <c r="C12" s="30">
        <v>8</v>
      </c>
      <c r="D12" s="31" t="s">
        <v>74</v>
      </c>
      <c r="E12" s="32">
        <v>225</v>
      </c>
      <c r="F12" s="32" t="s">
        <v>75</v>
      </c>
      <c r="G12" s="37"/>
      <c r="H12" s="34">
        <f t="shared" si="0"/>
        <v>0</v>
      </c>
      <c r="I12" s="12"/>
      <c r="J12" s="14"/>
      <c r="K12" s="17"/>
    </row>
    <row r="13" spans="1:14" ht="32.1" customHeight="1" x14ac:dyDescent="0.15">
      <c r="A13" s="112"/>
      <c r="B13" s="113"/>
      <c r="C13" s="30">
        <v>9</v>
      </c>
      <c r="D13" s="31" t="s">
        <v>76</v>
      </c>
      <c r="E13" s="40">
        <v>80</v>
      </c>
      <c r="F13" s="32" t="s">
        <v>75</v>
      </c>
      <c r="G13" s="37"/>
      <c r="H13" s="34">
        <f t="shared" si="0"/>
        <v>0</v>
      </c>
      <c r="I13" s="12"/>
      <c r="J13" s="14"/>
      <c r="K13" s="17"/>
    </row>
    <row r="14" spans="1:14" ht="32.1" customHeight="1" x14ac:dyDescent="0.15">
      <c r="A14" s="112"/>
      <c r="B14" s="113"/>
      <c r="C14" s="30">
        <v>10</v>
      </c>
      <c r="D14" s="31" t="s">
        <v>58</v>
      </c>
      <c r="E14" s="32">
        <v>6000</v>
      </c>
      <c r="F14" s="32" t="s">
        <v>72</v>
      </c>
      <c r="G14" s="36"/>
      <c r="H14" s="34">
        <f t="shared" si="0"/>
        <v>0</v>
      </c>
      <c r="J14" s="14"/>
      <c r="K14" s="17"/>
    </row>
    <row r="15" spans="1:14" ht="32.1" customHeight="1" x14ac:dyDescent="0.15">
      <c r="A15" s="112"/>
      <c r="B15" s="113"/>
      <c r="C15" s="30">
        <v>11</v>
      </c>
      <c r="D15" s="31" t="s">
        <v>77</v>
      </c>
      <c r="E15" s="32">
        <v>5000</v>
      </c>
      <c r="F15" s="32" t="s">
        <v>78</v>
      </c>
      <c r="G15" s="36"/>
      <c r="H15" s="34">
        <f t="shared" si="0"/>
        <v>0</v>
      </c>
      <c r="J15" s="14"/>
      <c r="K15" s="17"/>
    </row>
    <row r="16" spans="1:14" ht="32.1" customHeight="1" x14ac:dyDescent="0.15">
      <c r="A16" s="112"/>
      <c r="B16" s="113"/>
      <c r="C16" s="30">
        <v>12</v>
      </c>
      <c r="D16" s="41" t="s">
        <v>79</v>
      </c>
      <c r="E16" s="32">
        <v>200</v>
      </c>
      <c r="F16" s="32" t="s">
        <v>72</v>
      </c>
      <c r="G16" s="36"/>
      <c r="H16" s="34">
        <f t="shared" si="0"/>
        <v>0</v>
      </c>
      <c r="J16" s="14"/>
      <c r="K16" s="17"/>
    </row>
    <row r="17" spans="1:11" ht="32.1" customHeight="1" x14ac:dyDescent="0.15">
      <c r="A17" s="112"/>
      <c r="B17" s="113"/>
      <c r="C17" s="30">
        <v>13</v>
      </c>
      <c r="D17" s="31" t="s">
        <v>80</v>
      </c>
      <c r="E17" s="32">
        <v>4000</v>
      </c>
      <c r="F17" s="32" t="s">
        <v>81</v>
      </c>
      <c r="G17" s="36"/>
      <c r="H17" s="34">
        <f t="shared" si="0"/>
        <v>0</v>
      </c>
      <c r="J17" s="14"/>
      <c r="K17" s="17"/>
    </row>
    <row r="18" spans="1:11" ht="32.1" customHeight="1" x14ac:dyDescent="0.15">
      <c r="A18" s="112"/>
      <c r="B18" s="113"/>
      <c r="C18" s="30">
        <v>14</v>
      </c>
      <c r="D18" s="41" t="s">
        <v>82</v>
      </c>
      <c r="E18" s="32">
        <v>1</v>
      </c>
      <c r="F18" s="32" t="s">
        <v>4</v>
      </c>
      <c r="G18" s="36"/>
      <c r="H18" s="34">
        <f t="shared" si="0"/>
        <v>0</v>
      </c>
      <c r="J18" s="14"/>
      <c r="K18" s="17"/>
    </row>
    <row r="19" spans="1:11" ht="32.1" customHeight="1" x14ac:dyDescent="0.15">
      <c r="A19" s="112"/>
      <c r="B19" s="113"/>
      <c r="C19" s="30">
        <v>15</v>
      </c>
      <c r="D19" s="41" t="s">
        <v>32</v>
      </c>
      <c r="E19" s="32">
        <v>290</v>
      </c>
      <c r="F19" s="32" t="s">
        <v>83</v>
      </c>
      <c r="G19" s="36"/>
      <c r="H19" s="34">
        <f t="shared" si="0"/>
        <v>0</v>
      </c>
      <c r="J19" s="14"/>
      <c r="K19" s="17"/>
    </row>
    <row r="20" spans="1:11" ht="32.1" customHeight="1" x14ac:dyDescent="0.15">
      <c r="A20" s="112"/>
      <c r="B20" s="113"/>
      <c r="C20" s="30">
        <v>16</v>
      </c>
      <c r="D20" s="31" t="s">
        <v>84</v>
      </c>
      <c r="E20" s="35">
        <v>1</v>
      </c>
      <c r="F20" s="35" t="s">
        <v>4</v>
      </c>
      <c r="G20" s="36"/>
      <c r="H20" s="34">
        <f t="shared" si="0"/>
        <v>0</v>
      </c>
      <c r="J20" s="14"/>
      <c r="K20" s="17"/>
    </row>
    <row r="21" spans="1:11" ht="32.1" customHeight="1" x14ac:dyDescent="0.15">
      <c r="A21" s="112"/>
      <c r="B21" s="113"/>
      <c r="C21" s="30">
        <v>17</v>
      </c>
      <c r="D21" s="31" t="s">
        <v>85</v>
      </c>
      <c r="E21" s="35">
        <v>1</v>
      </c>
      <c r="F21" s="35" t="s">
        <v>4</v>
      </c>
      <c r="G21" s="36"/>
      <c r="H21" s="34">
        <f t="shared" si="0"/>
        <v>0</v>
      </c>
      <c r="J21" s="14"/>
      <c r="K21" s="17"/>
    </row>
    <row r="22" spans="1:11" ht="32.1" customHeight="1" x14ac:dyDescent="0.15">
      <c r="A22" s="112"/>
      <c r="B22" s="113"/>
      <c r="C22" s="30">
        <v>18</v>
      </c>
      <c r="D22" s="41" t="s">
        <v>86</v>
      </c>
      <c r="E22" s="32">
        <v>1</v>
      </c>
      <c r="F22" s="32" t="s">
        <v>4</v>
      </c>
      <c r="G22" s="36"/>
      <c r="H22" s="34">
        <f t="shared" si="0"/>
        <v>0</v>
      </c>
      <c r="J22" s="14"/>
      <c r="K22" s="17"/>
    </row>
    <row r="23" spans="1:11" ht="32.1" customHeight="1" x14ac:dyDescent="0.15">
      <c r="A23" s="112"/>
      <c r="B23" s="113"/>
      <c r="C23" s="30">
        <v>19</v>
      </c>
      <c r="D23" s="42" t="s">
        <v>87</v>
      </c>
      <c r="E23" s="38">
        <v>1</v>
      </c>
      <c r="F23" s="38" t="s">
        <v>4</v>
      </c>
      <c r="G23" s="36"/>
      <c r="H23" s="34">
        <f t="shared" si="0"/>
        <v>0</v>
      </c>
      <c r="J23" s="14"/>
      <c r="K23" s="17"/>
    </row>
    <row r="24" spans="1:11" s="15" customFormat="1" ht="32.1" customHeight="1" x14ac:dyDescent="0.15">
      <c r="A24" s="112"/>
      <c r="B24" s="113"/>
      <c r="C24" s="30">
        <v>20</v>
      </c>
      <c r="D24" s="42" t="s">
        <v>88</v>
      </c>
      <c r="E24" s="38">
        <v>1</v>
      </c>
      <c r="F24" s="38" t="s">
        <v>4</v>
      </c>
      <c r="G24" s="36"/>
      <c r="H24" s="34"/>
      <c r="J24" s="14"/>
      <c r="K24" s="17"/>
    </row>
    <row r="25" spans="1:11" s="15" customFormat="1" ht="32.1" customHeight="1" x14ac:dyDescent="0.15">
      <c r="A25" s="112"/>
      <c r="B25" s="113"/>
      <c r="C25" s="30">
        <v>21</v>
      </c>
      <c r="D25" s="42" t="s">
        <v>89</v>
      </c>
      <c r="E25" s="38">
        <v>1</v>
      </c>
      <c r="F25" s="38" t="s">
        <v>4</v>
      </c>
      <c r="G25" s="36"/>
      <c r="H25" s="34"/>
      <c r="J25" s="14"/>
      <c r="K25" s="17"/>
    </row>
    <row r="26" spans="1:11" ht="32.1" customHeight="1" thickBot="1" x14ac:dyDescent="0.2">
      <c r="A26" s="112"/>
      <c r="B26" s="113"/>
      <c r="C26" s="30">
        <v>22</v>
      </c>
      <c r="D26" s="41" t="s">
        <v>90</v>
      </c>
      <c r="E26" s="38">
        <v>1</v>
      </c>
      <c r="F26" s="38" t="s">
        <v>4</v>
      </c>
      <c r="G26" s="36"/>
      <c r="H26" s="34">
        <f t="shared" si="0"/>
        <v>0</v>
      </c>
      <c r="J26" s="14"/>
      <c r="K26" s="17"/>
    </row>
    <row r="27" spans="1:11" ht="32.1" customHeight="1" thickTop="1" x14ac:dyDescent="0.15">
      <c r="A27" s="43" t="s">
        <v>46</v>
      </c>
      <c r="B27" s="44"/>
      <c r="C27" s="44"/>
      <c r="D27" s="44"/>
      <c r="E27" s="45"/>
      <c r="F27" s="45"/>
      <c r="G27" s="46"/>
      <c r="H27" s="47">
        <f>SUM(H5:H26)</f>
        <v>0</v>
      </c>
      <c r="J27" s="14"/>
      <c r="K27" s="17"/>
    </row>
    <row r="28" spans="1:11" ht="32.1" customHeight="1" x14ac:dyDescent="0.15">
      <c r="A28" s="107" t="s">
        <v>22</v>
      </c>
      <c r="B28" s="108"/>
      <c r="C28" s="108"/>
      <c r="D28" s="108"/>
      <c r="E28" s="108"/>
      <c r="F28" s="108"/>
      <c r="G28" s="108"/>
      <c r="H28" s="109"/>
      <c r="K28" s="17"/>
    </row>
    <row r="29" spans="1:11" ht="32.1" customHeight="1" x14ac:dyDescent="0.15">
      <c r="A29" s="122"/>
      <c r="B29" s="123"/>
      <c r="C29" s="48">
        <v>23</v>
      </c>
      <c r="D29" s="49" t="s">
        <v>91</v>
      </c>
      <c r="E29" s="50">
        <v>1</v>
      </c>
      <c r="F29" s="50" t="s">
        <v>4</v>
      </c>
      <c r="G29" s="36"/>
      <c r="H29" s="51">
        <f>E29*G29</f>
        <v>0</v>
      </c>
      <c r="K29" s="17"/>
    </row>
    <row r="30" spans="1:11" ht="32.1" customHeight="1" x14ac:dyDescent="0.15">
      <c r="A30" s="124"/>
      <c r="B30" s="125"/>
      <c r="C30" s="48">
        <v>24</v>
      </c>
      <c r="D30" s="49" t="s">
        <v>92</v>
      </c>
      <c r="E30" s="38">
        <v>1</v>
      </c>
      <c r="F30" s="38" t="s">
        <v>4</v>
      </c>
      <c r="G30" s="36"/>
      <c r="H30" s="51">
        <f t="shared" ref="H30:H48" si="1">E30*G30</f>
        <v>0</v>
      </c>
      <c r="K30" s="17"/>
    </row>
    <row r="31" spans="1:11" ht="32.1" customHeight="1" x14ac:dyDescent="0.15">
      <c r="A31" s="124"/>
      <c r="B31" s="125"/>
      <c r="C31" s="48">
        <v>25</v>
      </c>
      <c r="D31" s="49" t="s">
        <v>93</v>
      </c>
      <c r="E31" s="38">
        <v>1</v>
      </c>
      <c r="F31" s="38" t="s">
        <v>4</v>
      </c>
      <c r="G31" s="36"/>
      <c r="H31" s="51">
        <f t="shared" si="1"/>
        <v>0</v>
      </c>
      <c r="K31" s="17"/>
    </row>
    <row r="32" spans="1:11" ht="32.1" customHeight="1" x14ac:dyDescent="0.15">
      <c r="A32" s="124"/>
      <c r="B32" s="125"/>
      <c r="C32" s="48">
        <v>26</v>
      </c>
      <c r="D32" s="49" t="s">
        <v>94</v>
      </c>
      <c r="E32" s="38">
        <v>1</v>
      </c>
      <c r="F32" s="38" t="s">
        <v>4</v>
      </c>
      <c r="G32" s="36"/>
      <c r="H32" s="51">
        <f t="shared" si="1"/>
        <v>0</v>
      </c>
      <c r="K32" s="17"/>
    </row>
    <row r="33" spans="1:11" ht="32.1" customHeight="1" x14ac:dyDescent="0.15">
      <c r="A33" s="124"/>
      <c r="B33" s="125"/>
      <c r="C33" s="48">
        <v>27</v>
      </c>
      <c r="D33" s="49" t="s">
        <v>33</v>
      </c>
      <c r="E33" s="38">
        <v>1</v>
      </c>
      <c r="F33" s="38" t="s">
        <v>0</v>
      </c>
      <c r="G33" s="36"/>
      <c r="H33" s="51">
        <f t="shared" si="1"/>
        <v>0</v>
      </c>
      <c r="K33" s="17"/>
    </row>
    <row r="34" spans="1:11" ht="32.1" customHeight="1" x14ac:dyDescent="0.15">
      <c r="A34" s="124"/>
      <c r="B34" s="125"/>
      <c r="C34" s="48">
        <v>28</v>
      </c>
      <c r="D34" s="49" t="s">
        <v>95</v>
      </c>
      <c r="E34" s="38">
        <v>1</v>
      </c>
      <c r="F34" s="38" t="s">
        <v>4</v>
      </c>
      <c r="G34" s="36"/>
      <c r="H34" s="51">
        <f t="shared" si="1"/>
        <v>0</v>
      </c>
      <c r="K34" s="17"/>
    </row>
    <row r="35" spans="1:11" ht="32.1" customHeight="1" x14ac:dyDescent="0.15">
      <c r="A35" s="124"/>
      <c r="B35" s="125"/>
      <c r="C35" s="48">
        <v>29</v>
      </c>
      <c r="D35" s="49" t="s">
        <v>96</v>
      </c>
      <c r="E35" s="38">
        <v>1</v>
      </c>
      <c r="F35" s="38" t="s">
        <v>0</v>
      </c>
      <c r="G35" s="36"/>
      <c r="H35" s="51">
        <f t="shared" si="1"/>
        <v>0</v>
      </c>
      <c r="K35" s="17"/>
    </row>
    <row r="36" spans="1:11" ht="32.1" customHeight="1" x14ac:dyDescent="0.15">
      <c r="A36" s="124"/>
      <c r="B36" s="125"/>
      <c r="C36" s="48">
        <v>30</v>
      </c>
      <c r="D36" s="49" t="s">
        <v>97</v>
      </c>
      <c r="E36" s="38">
        <v>1</v>
      </c>
      <c r="F36" s="38" t="s">
        <v>4</v>
      </c>
      <c r="G36" s="36"/>
      <c r="H36" s="51">
        <f t="shared" si="1"/>
        <v>0</v>
      </c>
      <c r="K36" s="17"/>
    </row>
    <row r="37" spans="1:11" ht="32.1" customHeight="1" x14ac:dyDescent="0.15">
      <c r="A37" s="124"/>
      <c r="B37" s="125"/>
      <c r="C37" s="48">
        <v>31</v>
      </c>
      <c r="D37" s="49" t="s">
        <v>98</v>
      </c>
      <c r="E37" s="38">
        <v>1</v>
      </c>
      <c r="F37" s="38" t="s">
        <v>0</v>
      </c>
      <c r="G37" s="36"/>
      <c r="H37" s="51">
        <f t="shared" si="1"/>
        <v>0</v>
      </c>
      <c r="K37" s="17"/>
    </row>
    <row r="38" spans="1:11" ht="32.1" customHeight="1" x14ac:dyDescent="0.15">
      <c r="A38" s="124"/>
      <c r="B38" s="125"/>
      <c r="C38" s="48">
        <v>32</v>
      </c>
      <c r="D38" s="49" t="s">
        <v>59</v>
      </c>
      <c r="E38" s="38">
        <v>1</v>
      </c>
      <c r="F38" s="38" t="s">
        <v>4</v>
      </c>
      <c r="G38" s="36"/>
      <c r="H38" s="51">
        <f t="shared" si="1"/>
        <v>0</v>
      </c>
      <c r="K38" s="17"/>
    </row>
    <row r="39" spans="1:11" ht="32.1" customHeight="1" x14ac:dyDescent="0.15">
      <c r="A39" s="124"/>
      <c r="B39" s="125"/>
      <c r="C39" s="48">
        <v>33</v>
      </c>
      <c r="D39" s="49" t="s">
        <v>99</v>
      </c>
      <c r="E39" s="38">
        <v>1</v>
      </c>
      <c r="F39" s="38" t="s">
        <v>4</v>
      </c>
      <c r="G39" s="36"/>
      <c r="H39" s="51">
        <f t="shared" si="1"/>
        <v>0</v>
      </c>
      <c r="K39" s="17"/>
    </row>
    <row r="40" spans="1:11" ht="32.1" customHeight="1" x14ac:dyDescent="0.15">
      <c r="A40" s="124"/>
      <c r="B40" s="125"/>
      <c r="C40" s="48">
        <v>34</v>
      </c>
      <c r="D40" s="49" t="s">
        <v>100</v>
      </c>
      <c r="E40" s="38">
        <v>1</v>
      </c>
      <c r="F40" s="38" t="s">
        <v>4</v>
      </c>
      <c r="G40" s="36"/>
      <c r="H40" s="51">
        <f t="shared" si="1"/>
        <v>0</v>
      </c>
      <c r="K40" s="17"/>
    </row>
    <row r="41" spans="1:11" ht="32.1" customHeight="1" x14ac:dyDescent="0.15">
      <c r="A41" s="124"/>
      <c r="B41" s="125"/>
      <c r="C41" s="48">
        <v>35</v>
      </c>
      <c r="D41" s="49" t="s">
        <v>101</v>
      </c>
      <c r="E41" s="38">
        <v>1</v>
      </c>
      <c r="F41" s="38" t="s">
        <v>4</v>
      </c>
      <c r="G41" s="36"/>
      <c r="H41" s="51">
        <f t="shared" si="1"/>
        <v>0</v>
      </c>
      <c r="K41" s="17"/>
    </row>
    <row r="42" spans="1:11" ht="32.1" customHeight="1" x14ac:dyDescent="0.15">
      <c r="A42" s="124"/>
      <c r="B42" s="125"/>
      <c r="C42" s="48">
        <v>36</v>
      </c>
      <c r="D42" s="49" t="s">
        <v>102</v>
      </c>
      <c r="E42" s="38">
        <v>1</v>
      </c>
      <c r="F42" s="38" t="s">
        <v>4</v>
      </c>
      <c r="G42" s="36"/>
      <c r="H42" s="51">
        <f t="shared" si="1"/>
        <v>0</v>
      </c>
      <c r="K42" s="17"/>
    </row>
    <row r="43" spans="1:11" ht="32.1" customHeight="1" x14ac:dyDescent="0.15">
      <c r="A43" s="124"/>
      <c r="B43" s="125"/>
      <c r="C43" s="48">
        <v>37</v>
      </c>
      <c r="D43" s="49" t="s">
        <v>103</v>
      </c>
      <c r="E43" s="38">
        <v>50</v>
      </c>
      <c r="F43" s="38" t="s">
        <v>104</v>
      </c>
      <c r="G43" s="36"/>
      <c r="H43" s="51">
        <f t="shared" si="1"/>
        <v>0</v>
      </c>
      <c r="K43" s="17"/>
    </row>
    <row r="44" spans="1:11" ht="32.1" customHeight="1" x14ac:dyDescent="0.15">
      <c r="A44" s="124"/>
      <c r="B44" s="125"/>
      <c r="C44" s="48">
        <v>38</v>
      </c>
      <c r="D44" s="49" t="s">
        <v>105</v>
      </c>
      <c r="E44" s="38">
        <v>1</v>
      </c>
      <c r="F44" s="38" t="s">
        <v>4</v>
      </c>
      <c r="G44" s="36"/>
      <c r="H44" s="51">
        <f t="shared" si="1"/>
        <v>0</v>
      </c>
      <c r="K44" s="17"/>
    </row>
    <row r="45" spans="1:11" ht="32.1" customHeight="1" x14ac:dyDescent="0.15">
      <c r="A45" s="124"/>
      <c r="B45" s="125"/>
      <c r="C45" s="48">
        <v>39</v>
      </c>
      <c r="D45" s="49" t="s">
        <v>13</v>
      </c>
      <c r="E45" s="38">
        <v>1</v>
      </c>
      <c r="F45" s="38" t="s">
        <v>0</v>
      </c>
      <c r="G45" s="36"/>
      <c r="H45" s="51">
        <f t="shared" si="1"/>
        <v>0</v>
      </c>
      <c r="K45" s="17"/>
    </row>
    <row r="46" spans="1:11" ht="32.1" customHeight="1" x14ac:dyDescent="0.15">
      <c r="A46" s="124"/>
      <c r="B46" s="125"/>
      <c r="C46" s="48">
        <v>40</v>
      </c>
      <c r="D46" s="49" t="s">
        <v>3</v>
      </c>
      <c r="E46" s="38">
        <v>1</v>
      </c>
      <c r="F46" s="38" t="s">
        <v>0</v>
      </c>
      <c r="G46" s="36"/>
      <c r="H46" s="51">
        <f t="shared" si="1"/>
        <v>0</v>
      </c>
      <c r="K46" s="17"/>
    </row>
    <row r="47" spans="1:11" ht="32.1" customHeight="1" x14ac:dyDescent="0.15">
      <c r="A47" s="124"/>
      <c r="B47" s="125"/>
      <c r="C47" s="48">
        <v>41</v>
      </c>
      <c r="D47" s="49" t="s">
        <v>106</v>
      </c>
      <c r="E47" s="38">
        <v>1</v>
      </c>
      <c r="F47" s="38" t="s">
        <v>4</v>
      </c>
      <c r="G47" s="36"/>
      <c r="H47" s="51">
        <f t="shared" si="1"/>
        <v>0</v>
      </c>
      <c r="K47" s="17"/>
    </row>
    <row r="48" spans="1:11" ht="32.1" customHeight="1" x14ac:dyDescent="0.15">
      <c r="A48" s="124"/>
      <c r="B48" s="125"/>
      <c r="C48" s="48">
        <v>42</v>
      </c>
      <c r="D48" s="49" t="s">
        <v>107</v>
      </c>
      <c r="E48" s="38">
        <v>1</v>
      </c>
      <c r="F48" s="38" t="s">
        <v>4</v>
      </c>
      <c r="G48" s="36"/>
      <c r="H48" s="51">
        <f t="shared" si="1"/>
        <v>0</v>
      </c>
      <c r="K48" s="17"/>
    </row>
    <row r="49" spans="1:11" s="15" customFormat="1" ht="32.1" customHeight="1" x14ac:dyDescent="0.15">
      <c r="A49" s="124"/>
      <c r="B49" s="125"/>
      <c r="C49" s="48">
        <v>43</v>
      </c>
      <c r="D49" s="49" t="s">
        <v>108</v>
      </c>
      <c r="E49" s="38">
        <v>1</v>
      </c>
      <c r="F49" s="38" t="s">
        <v>4</v>
      </c>
      <c r="G49" s="36"/>
      <c r="H49" s="51"/>
      <c r="K49" s="17"/>
    </row>
    <row r="50" spans="1:11" s="15" customFormat="1" ht="32.1" customHeight="1" x14ac:dyDescent="0.15">
      <c r="A50" s="124"/>
      <c r="B50" s="125"/>
      <c r="C50" s="50">
        <v>44</v>
      </c>
      <c r="D50" s="42" t="s">
        <v>109</v>
      </c>
      <c r="E50" s="38">
        <v>1</v>
      </c>
      <c r="F50" s="38" t="s">
        <v>4</v>
      </c>
      <c r="G50" s="36"/>
      <c r="H50" s="51"/>
      <c r="K50" s="17"/>
    </row>
    <row r="51" spans="1:11" s="15" customFormat="1" ht="32.1" customHeight="1" thickBot="1" x14ac:dyDescent="0.2">
      <c r="A51" s="124"/>
      <c r="B51" s="125"/>
      <c r="C51" s="48">
        <v>45</v>
      </c>
      <c r="D51" s="49" t="s">
        <v>110</v>
      </c>
      <c r="E51" s="38">
        <v>1</v>
      </c>
      <c r="F51" s="38" t="s">
        <v>4</v>
      </c>
      <c r="G51" s="36"/>
      <c r="H51" s="51"/>
      <c r="K51" s="17"/>
    </row>
    <row r="52" spans="1:11" ht="32.1" customHeight="1" thickTop="1" x14ac:dyDescent="0.15">
      <c r="A52" s="43" t="s">
        <v>47</v>
      </c>
      <c r="B52" s="44"/>
      <c r="C52" s="44"/>
      <c r="D52" s="44"/>
      <c r="E52" s="44"/>
      <c r="F52" s="44"/>
      <c r="G52" s="46"/>
      <c r="H52" s="47">
        <f>SUM(H29:H51)</f>
        <v>0</v>
      </c>
    </row>
    <row r="53" spans="1:11" ht="32.1" customHeight="1" x14ac:dyDescent="0.15">
      <c r="A53" s="130" t="s">
        <v>15</v>
      </c>
      <c r="B53" s="131"/>
      <c r="C53" s="131"/>
      <c r="D53" s="131"/>
      <c r="E53" s="131"/>
      <c r="F53" s="131"/>
      <c r="G53" s="131"/>
      <c r="H53" s="132"/>
    </row>
    <row r="54" spans="1:11" ht="32.1" customHeight="1" x14ac:dyDescent="0.15">
      <c r="A54" s="122"/>
      <c r="B54" s="123"/>
      <c r="C54" s="52">
        <v>46</v>
      </c>
      <c r="D54" s="53" t="s">
        <v>27</v>
      </c>
      <c r="E54" s="54">
        <v>1</v>
      </c>
      <c r="F54" s="54" t="s">
        <v>4</v>
      </c>
      <c r="G54" s="55"/>
      <c r="H54" s="56">
        <f t="shared" ref="H54:H59" si="2">E54*G54</f>
        <v>0</v>
      </c>
    </row>
    <row r="55" spans="1:11" ht="32.1" customHeight="1" x14ac:dyDescent="0.15">
      <c r="A55" s="124"/>
      <c r="B55" s="125"/>
      <c r="C55" s="30">
        <v>47</v>
      </c>
      <c r="D55" s="49" t="s">
        <v>16</v>
      </c>
      <c r="E55" s="38">
        <v>1</v>
      </c>
      <c r="F55" s="38" t="s">
        <v>4</v>
      </c>
      <c r="G55" s="36"/>
      <c r="H55" s="51">
        <f t="shared" si="2"/>
        <v>0</v>
      </c>
    </row>
    <row r="56" spans="1:11" ht="32.1" customHeight="1" x14ac:dyDescent="0.15">
      <c r="A56" s="124"/>
      <c r="B56" s="125"/>
      <c r="C56" s="52">
        <v>48</v>
      </c>
      <c r="D56" s="49" t="s">
        <v>17</v>
      </c>
      <c r="E56" s="38">
        <v>1</v>
      </c>
      <c r="F56" s="38" t="s">
        <v>4</v>
      </c>
      <c r="G56" s="36"/>
      <c r="H56" s="51">
        <f t="shared" si="2"/>
        <v>0</v>
      </c>
    </row>
    <row r="57" spans="1:11" ht="32.1" customHeight="1" x14ac:dyDescent="0.15">
      <c r="A57" s="124"/>
      <c r="B57" s="125"/>
      <c r="C57" s="30">
        <v>49</v>
      </c>
      <c r="D57" s="49" t="s">
        <v>5</v>
      </c>
      <c r="E57" s="38">
        <v>1</v>
      </c>
      <c r="F57" s="38" t="s">
        <v>6</v>
      </c>
      <c r="G57" s="36"/>
      <c r="H57" s="51">
        <f t="shared" si="2"/>
        <v>0</v>
      </c>
    </row>
    <row r="58" spans="1:11" s="15" customFormat="1" ht="32.1" customHeight="1" x14ac:dyDescent="0.15">
      <c r="A58" s="124"/>
      <c r="B58" s="125"/>
      <c r="C58" s="52">
        <v>50</v>
      </c>
      <c r="D58" s="49" t="s">
        <v>63</v>
      </c>
      <c r="E58" s="38">
        <v>1</v>
      </c>
      <c r="F58" s="38" t="s">
        <v>64</v>
      </c>
      <c r="G58" s="36"/>
      <c r="H58" s="51">
        <f t="shared" si="2"/>
        <v>0</v>
      </c>
    </row>
    <row r="59" spans="1:11" ht="32.1" customHeight="1" thickBot="1" x14ac:dyDescent="0.2">
      <c r="A59" s="126"/>
      <c r="B59" s="127"/>
      <c r="C59" s="30">
        <v>51</v>
      </c>
      <c r="D59" s="49" t="s">
        <v>11</v>
      </c>
      <c r="E59" s="38">
        <v>1</v>
      </c>
      <c r="F59" s="38" t="s">
        <v>4</v>
      </c>
      <c r="G59" s="36"/>
      <c r="H59" s="51">
        <f t="shared" si="2"/>
        <v>0</v>
      </c>
    </row>
    <row r="60" spans="1:11" ht="32.1" customHeight="1" thickTop="1" x14ac:dyDescent="0.15">
      <c r="A60" s="43" t="s">
        <v>48</v>
      </c>
      <c r="B60" s="44"/>
      <c r="C60" s="44"/>
      <c r="D60" s="44"/>
      <c r="E60" s="44"/>
      <c r="F60" s="44"/>
      <c r="G60" s="46"/>
      <c r="H60" s="47">
        <f>SUM(H54:H59)</f>
        <v>0</v>
      </c>
    </row>
    <row r="61" spans="1:11" ht="32.1" customHeight="1" x14ac:dyDescent="0.15">
      <c r="A61" s="130" t="s">
        <v>18</v>
      </c>
      <c r="B61" s="131"/>
      <c r="C61" s="131"/>
      <c r="D61" s="131"/>
      <c r="E61" s="131"/>
      <c r="F61" s="131"/>
      <c r="G61" s="131"/>
      <c r="H61" s="132"/>
    </row>
    <row r="62" spans="1:11" ht="32.1" customHeight="1" thickBot="1" x14ac:dyDescent="0.2">
      <c r="A62" s="128"/>
      <c r="B62" s="129"/>
      <c r="C62" s="57">
        <v>52</v>
      </c>
      <c r="D62" s="49" t="s">
        <v>34</v>
      </c>
      <c r="E62" s="38">
        <v>1</v>
      </c>
      <c r="F62" s="38" t="s">
        <v>4</v>
      </c>
      <c r="G62" s="36"/>
      <c r="H62" s="51">
        <f t="shared" ref="H62" si="3">E62*G62</f>
        <v>0</v>
      </c>
    </row>
    <row r="63" spans="1:11" ht="32.1" customHeight="1" thickTop="1" x14ac:dyDescent="0.15">
      <c r="A63" s="58" t="s">
        <v>49</v>
      </c>
      <c r="B63" s="59"/>
      <c r="C63" s="59"/>
      <c r="D63" s="59"/>
      <c r="E63" s="59"/>
      <c r="F63" s="59"/>
      <c r="G63" s="60"/>
      <c r="H63" s="61">
        <f>SUM(H62:H62)</f>
        <v>0</v>
      </c>
    </row>
    <row r="64" spans="1:11" ht="32.1" customHeight="1" x14ac:dyDescent="0.15">
      <c r="A64" s="130" t="s">
        <v>31</v>
      </c>
      <c r="B64" s="131"/>
      <c r="C64" s="131"/>
      <c r="D64" s="131"/>
      <c r="E64" s="131"/>
      <c r="F64" s="131"/>
      <c r="G64" s="131"/>
      <c r="H64" s="132"/>
    </row>
    <row r="65" spans="1:8" ht="32.1" customHeight="1" x14ac:dyDescent="0.15">
      <c r="A65" s="122"/>
      <c r="B65" s="123"/>
      <c r="C65" s="52">
        <v>53</v>
      </c>
      <c r="D65" s="53" t="s">
        <v>10</v>
      </c>
      <c r="E65" s="54">
        <v>1</v>
      </c>
      <c r="F65" s="54" t="s">
        <v>9</v>
      </c>
      <c r="G65" s="36"/>
      <c r="H65" s="56">
        <f t="shared" ref="H65:H69" si="4">E65*G65</f>
        <v>0</v>
      </c>
    </row>
    <row r="66" spans="1:8" ht="32.1" customHeight="1" x14ac:dyDescent="0.15">
      <c r="A66" s="124"/>
      <c r="B66" s="125"/>
      <c r="C66" s="30">
        <v>54</v>
      </c>
      <c r="D66" s="49" t="s">
        <v>28</v>
      </c>
      <c r="E66" s="38">
        <v>800</v>
      </c>
      <c r="F66" s="38" t="s">
        <v>1</v>
      </c>
      <c r="G66" s="36"/>
      <c r="H66" s="51">
        <f t="shared" si="4"/>
        <v>0</v>
      </c>
    </row>
    <row r="67" spans="1:8" ht="32.1" customHeight="1" x14ac:dyDescent="0.15">
      <c r="A67" s="124"/>
      <c r="B67" s="125"/>
      <c r="C67" s="52">
        <v>55</v>
      </c>
      <c r="D67" s="49" t="s">
        <v>12</v>
      </c>
      <c r="E67" s="38">
        <v>1</v>
      </c>
      <c r="F67" s="38" t="s">
        <v>4</v>
      </c>
      <c r="G67" s="36"/>
      <c r="H67" s="51">
        <f t="shared" si="4"/>
        <v>0</v>
      </c>
    </row>
    <row r="68" spans="1:8" ht="32.1" customHeight="1" x14ac:dyDescent="0.15">
      <c r="A68" s="124"/>
      <c r="B68" s="125"/>
      <c r="C68" s="30">
        <v>56</v>
      </c>
      <c r="D68" s="49" t="s">
        <v>19</v>
      </c>
      <c r="E68" s="38">
        <v>1</v>
      </c>
      <c r="F68" s="38" t="s">
        <v>14</v>
      </c>
      <c r="G68" s="36"/>
      <c r="H68" s="51">
        <f t="shared" si="4"/>
        <v>0</v>
      </c>
    </row>
    <row r="69" spans="1:8" ht="32.1" customHeight="1" thickBot="1" x14ac:dyDescent="0.2">
      <c r="A69" s="126"/>
      <c r="B69" s="127"/>
      <c r="C69" s="52">
        <v>57</v>
      </c>
      <c r="D69" s="49" t="s">
        <v>7</v>
      </c>
      <c r="E69" s="38">
        <v>1</v>
      </c>
      <c r="F69" s="38" t="s">
        <v>4</v>
      </c>
      <c r="G69" s="36"/>
      <c r="H69" s="51">
        <f t="shared" si="4"/>
        <v>0</v>
      </c>
    </row>
    <row r="70" spans="1:8" ht="32.1" customHeight="1" thickTop="1" x14ac:dyDescent="0.15">
      <c r="A70" s="58" t="s">
        <v>50</v>
      </c>
      <c r="B70" s="59"/>
      <c r="C70" s="59"/>
      <c r="D70" s="59"/>
      <c r="E70" s="59"/>
      <c r="F70" s="59"/>
      <c r="G70" s="60"/>
      <c r="H70" s="61">
        <f>SUM(H65:H69)</f>
        <v>0</v>
      </c>
    </row>
    <row r="71" spans="1:8" ht="32.1" customHeight="1" x14ac:dyDescent="0.15">
      <c r="A71" s="130" t="s">
        <v>36</v>
      </c>
      <c r="B71" s="131"/>
      <c r="C71" s="131"/>
      <c r="D71" s="131"/>
      <c r="E71" s="131"/>
      <c r="F71" s="131"/>
      <c r="G71" s="131"/>
      <c r="H71" s="132"/>
    </row>
    <row r="72" spans="1:8" ht="32.1" customHeight="1" thickBot="1" x14ac:dyDescent="0.2">
      <c r="A72" s="128"/>
      <c r="B72" s="129"/>
      <c r="C72" s="62">
        <v>58</v>
      </c>
      <c r="D72" s="63" t="s">
        <v>35</v>
      </c>
      <c r="E72" s="64">
        <v>1</v>
      </c>
      <c r="F72" s="64" t="s">
        <v>4</v>
      </c>
      <c r="G72" s="36"/>
      <c r="H72" s="56">
        <f t="shared" ref="H72" si="5">E72*G72</f>
        <v>0</v>
      </c>
    </row>
    <row r="73" spans="1:8" ht="32.1" customHeight="1" thickTop="1" x14ac:dyDescent="0.15">
      <c r="A73" s="58" t="s">
        <v>51</v>
      </c>
      <c r="B73" s="59"/>
      <c r="C73" s="59"/>
      <c r="D73" s="59"/>
      <c r="E73" s="59"/>
      <c r="F73" s="59"/>
      <c r="G73" s="60"/>
      <c r="H73" s="61">
        <f>SUM(H72:H72)</f>
        <v>0</v>
      </c>
    </row>
    <row r="74" spans="1:8" ht="32.1" customHeight="1" x14ac:dyDescent="0.15">
      <c r="A74" s="107" t="s">
        <v>60</v>
      </c>
      <c r="B74" s="108"/>
      <c r="C74" s="108"/>
      <c r="D74" s="108"/>
      <c r="E74" s="108"/>
      <c r="F74" s="108"/>
      <c r="G74" s="108"/>
      <c r="H74" s="109"/>
    </row>
    <row r="75" spans="1:8" ht="32.1" customHeight="1" x14ac:dyDescent="0.15">
      <c r="A75" s="122"/>
      <c r="B75" s="123"/>
      <c r="C75" s="35">
        <v>59</v>
      </c>
      <c r="D75" s="65" t="s">
        <v>20</v>
      </c>
      <c r="E75" s="54">
        <v>1</v>
      </c>
      <c r="F75" s="54" t="s">
        <v>4</v>
      </c>
      <c r="G75" s="36"/>
      <c r="H75" s="56">
        <f t="shared" ref="H75:H78" si="6">E75*G75</f>
        <v>0</v>
      </c>
    </row>
    <row r="76" spans="1:8" ht="32.1" customHeight="1" x14ac:dyDescent="0.15">
      <c r="A76" s="124"/>
      <c r="B76" s="125"/>
      <c r="C76" s="35">
        <v>60</v>
      </c>
      <c r="D76" s="42" t="s">
        <v>25</v>
      </c>
      <c r="E76" s="38">
        <v>1</v>
      </c>
      <c r="F76" s="38" t="s">
        <v>26</v>
      </c>
      <c r="G76" s="36"/>
      <c r="H76" s="51">
        <f t="shared" si="6"/>
        <v>0</v>
      </c>
    </row>
    <row r="77" spans="1:8" ht="32.1" customHeight="1" x14ac:dyDescent="0.15">
      <c r="A77" s="124"/>
      <c r="B77" s="125"/>
      <c r="C77" s="35">
        <v>61</v>
      </c>
      <c r="D77" s="42" t="s">
        <v>24</v>
      </c>
      <c r="E77" s="38">
        <v>1</v>
      </c>
      <c r="F77" s="38" t="s">
        <v>4</v>
      </c>
      <c r="G77" s="36"/>
      <c r="H77" s="51">
        <f t="shared" si="6"/>
        <v>0</v>
      </c>
    </row>
    <row r="78" spans="1:8" ht="32.1" customHeight="1" thickBot="1" x14ac:dyDescent="0.2">
      <c r="A78" s="126"/>
      <c r="B78" s="127"/>
      <c r="C78" s="35">
        <v>62</v>
      </c>
      <c r="D78" s="42" t="s">
        <v>29</v>
      </c>
      <c r="E78" s="38">
        <v>1</v>
      </c>
      <c r="F78" s="38" t="s">
        <v>4</v>
      </c>
      <c r="G78" s="36"/>
      <c r="H78" s="51">
        <f t="shared" si="6"/>
        <v>0</v>
      </c>
    </row>
    <row r="79" spans="1:8" ht="32.1" customHeight="1" thickTop="1" x14ac:dyDescent="0.15">
      <c r="A79" s="58" t="s">
        <v>52</v>
      </c>
      <c r="B79" s="59"/>
      <c r="C79" s="59"/>
      <c r="D79" s="59"/>
      <c r="E79" s="59"/>
      <c r="F79" s="59"/>
      <c r="G79" s="66"/>
      <c r="H79" s="67">
        <f>SUM(H75:H78)</f>
        <v>0</v>
      </c>
    </row>
    <row r="80" spans="1:8" ht="32.1" customHeight="1" x14ac:dyDescent="0.15">
      <c r="A80" s="107" t="s">
        <v>61</v>
      </c>
      <c r="B80" s="108"/>
      <c r="C80" s="108"/>
      <c r="D80" s="108"/>
      <c r="E80" s="108"/>
      <c r="F80" s="108"/>
      <c r="G80" s="108"/>
      <c r="H80" s="109"/>
    </row>
    <row r="81" spans="1:8" ht="32.1" customHeight="1" x14ac:dyDescent="0.15">
      <c r="A81" s="116"/>
      <c r="B81" s="117"/>
      <c r="C81" s="68">
        <v>63</v>
      </c>
      <c r="D81" s="69" t="s">
        <v>111</v>
      </c>
      <c r="E81" s="70">
        <v>1</v>
      </c>
      <c r="F81" s="70" t="s">
        <v>4</v>
      </c>
      <c r="G81" s="36"/>
      <c r="H81" s="56">
        <f t="shared" ref="H81:H82" si="7">E81*G81</f>
        <v>0</v>
      </c>
    </row>
    <row r="82" spans="1:8" ht="32.1" customHeight="1" x14ac:dyDescent="0.15">
      <c r="A82" s="118"/>
      <c r="B82" s="119"/>
      <c r="C82" s="35">
        <v>64</v>
      </c>
      <c r="D82" s="69" t="s">
        <v>112</v>
      </c>
      <c r="E82" s="71">
        <v>3100</v>
      </c>
      <c r="F82" s="70" t="s">
        <v>75</v>
      </c>
      <c r="G82" s="36"/>
      <c r="H82" s="51">
        <f t="shared" si="7"/>
        <v>0</v>
      </c>
    </row>
    <row r="83" spans="1:8" s="15" customFormat="1" ht="32.1" customHeight="1" x14ac:dyDescent="0.15">
      <c r="A83" s="118"/>
      <c r="B83" s="119"/>
      <c r="C83" s="68">
        <v>65</v>
      </c>
      <c r="D83" s="72" t="s">
        <v>113</v>
      </c>
      <c r="E83" s="71">
        <v>1</v>
      </c>
      <c r="F83" s="71" t="s">
        <v>4</v>
      </c>
      <c r="G83" s="36"/>
      <c r="H83" s="51"/>
    </row>
    <row r="84" spans="1:8" ht="32.1" customHeight="1" thickBot="1" x14ac:dyDescent="0.2">
      <c r="A84" s="120"/>
      <c r="B84" s="121"/>
      <c r="C84" s="35">
        <v>66</v>
      </c>
      <c r="D84" s="73" t="s">
        <v>114</v>
      </c>
      <c r="E84" s="74">
        <v>2</v>
      </c>
      <c r="F84" s="74" t="s">
        <v>4</v>
      </c>
      <c r="G84" s="36"/>
      <c r="H84" s="51">
        <f>E84*G84</f>
        <v>0</v>
      </c>
    </row>
    <row r="85" spans="1:8" ht="32.1" customHeight="1" thickTop="1" thickBot="1" x14ac:dyDescent="0.2">
      <c r="A85" s="58" t="s">
        <v>62</v>
      </c>
      <c r="B85" s="59"/>
      <c r="C85" s="59"/>
      <c r="D85" s="59"/>
      <c r="E85" s="59"/>
      <c r="F85" s="59"/>
      <c r="G85" s="60"/>
      <c r="H85" s="61">
        <f>SUM(H81:H84)</f>
        <v>0</v>
      </c>
    </row>
    <row r="86" spans="1:8" ht="32.1" customHeight="1" thickBot="1" x14ac:dyDescent="0.2">
      <c r="A86" s="101" t="s">
        <v>67</v>
      </c>
      <c r="B86" s="102"/>
      <c r="C86" s="102"/>
      <c r="D86" s="102"/>
      <c r="E86" s="102"/>
      <c r="F86" s="102"/>
      <c r="G86" s="102"/>
      <c r="H86" s="75">
        <f>SUM(H79,H85,H73,H70,H63,H60,H52,H27)</f>
        <v>0</v>
      </c>
    </row>
    <row r="87" spans="1:8" ht="32.1" customHeight="1" thickTop="1" thickBot="1" x14ac:dyDescent="0.2">
      <c r="A87" s="114" t="s">
        <v>68</v>
      </c>
      <c r="B87" s="115"/>
      <c r="C87" s="115"/>
      <c r="D87" s="115"/>
      <c r="E87" s="115"/>
      <c r="F87" s="115"/>
      <c r="G87" s="115"/>
      <c r="H87" s="76">
        <f>INT(H86*1.1)</f>
        <v>0</v>
      </c>
    </row>
    <row r="88" spans="1:8" ht="32.1" customHeight="1" x14ac:dyDescent="0.15"/>
  </sheetData>
  <protectedRanges>
    <protectedRange sqref="H87" name="範囲1_1_2_1_1"/>
  </protectedRanges>
  <mergeCells count="21">
    <mergeCell ref="A87:G87"/>
    <mergeCell ref="A81:B84"/>
    <mergeCell ref="A75:B78"/>
    <mergeCell ref="A29:B51"/>
    <mergeCell ref="A54:B59"/>
    <mergeCell ref="A62:B62"/>
    <mergeCell ref="A65:B69"/>
    <mergeCell ref="A72:B72"/>
    <mergeCell ref="A71:H71"/>
    <mergeCell ref="A53:H53"/>
    <mergeCell ref="A61:H61"/>
    <mergeCell ref="A64:H64"/>
    <mergeCell ref="A80:H80"/>
    <mergeCell ref="A74:H74"/>
    <mergeCell ref="E3:F3"/>
    <mergeCell ref="A3:D3"/>
    <mergeCell ref="A86:G86"/>
    <mergeCell ref="A2:H2"/>
    <mergeCell ref="A4:H4"/>
    <mergeCell ref="A28:H28"/>
    <mergeCell ref="A5:B26"/>
  </mergeCells>
  <phoneticPr fontId="2"/>
  <printOptions horizontalCentered="1"/>
  <pageMargins left="0.9055118110236221" right="0.39370078740157483" top="0.82677165354330717" bottom="0.55118110236220474" header="0.31496062992125984" footer="0.19685039370078741"/>
  <pageSetup paperSize="9" scale="69" fitToHeight="2" orientation="portrait" r:id="rId1"/>
  <headerFooter scaleWithDoc="0">
    <oddHeader xml:space="preserve">&amp;R&amp;16　　
</oddHeader>
  </headerFooter>
  <rowBreaks count="3" manualBreakCount="3">
    <brk id="27" max="7" man="1"/>
    <brk id="52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様式7-1（見積書・現地）</vt:lpstr>
      <vt:lpstr>様式7-2（内訳・現地）</vt:lpstr>
      <vt:lpstr>'様式7-1（見積書・現地）'!Print_Area</vt:lpstr>
      <vt:lpstr>'様式7-2（内訳・現地）'!Print_Area</vt:lpstr>
      <vt:lpstr>'様式7-2（内訳・現地）'!Print_Titles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石垣　昭彦</dc:creator>
  <cp:lastModifiedBy>inecx</cp:lastModifiedBy>
  <cp:lastPrinted>2023-11-22T00:08:09Z</cp:lastPrinted>
  <dcterms:created xsi:type="dcterms:W3CDTF">2008-07-22T04:08:55Z</dcterms:created>
  <dcterms:modified xsi:type="dcterms:W3CDTF">2023-11-29T00:38:02Z</dcterms:modified>
</cp:coreProperties>
</file>