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5年度\ホームページ\5農林漁業\1最新\"/>
    </mc:Choice>
  </mc:AlternateContent>
  <bookViews>
    <workbookView xWindow="-15" yWindow="-15" windowWidth="19350" windowHeight="4530"/>
  </bookViews>
  <sheets>
    <sheet name="R05版" sheetId="5" r:id="rId1"/>
    <sheet name="調査客体数" sheetId="11" state="hidden" r:id="rId2"/>
    <sheet name="農業従事者数" sheetId="8" state="hidden" r:id="rId3"/>
    <sheet name="経営耕地面積" sheetId="9" state="hidden" r:id="rId4"/>
    <sheet name="経営耕地面積別経営体数" sheetId="10" state="hidden" r:id="rId5"/>
  </sheets>
  <calcPr calcId="152511"/>
</workbook>
</file>

<file path=xl/calcChain.xml><?xml version="1.0" encoding="utf-8"?>
<calcChain xmlns="http://schemas.openxmlformats.org/spreadsheetml/2006/main"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7" i="5"/>
  <c r="F27" i="5" l="1"/>
  <c r="F26" i="5"/>
  <c r="F24" i="5"/>
  <c r="F21" i="5"/>
  <c r="F10" i="5"/>
  <c r="F14" i="5"/>
  <c r="F15" i="5"/>
  <c r="F18" i="5"/>
  <c r="F9" i="5"/>
  <c r="F11" i="5"/>
  <c r="F12" i="5"/>
  <c r="F13" i="5"/>
  <c r="F16" i="5"/>
  <c r="F17" i="5"/>
  <c r="F19" i="5"/>
  <c r="F20" i="5"/>
  <c r="F22" i="5"/>
  <c r="F23" i="5"/>
  <c r="F25" i="5"/>
  <c r="F8" i="5"/>
  <c r="F7" i="5"/>
  <c r="M14" i="5"/>
  <c r="M8" i="5"/>
  <c r="M9" i="5"/>
  <c r="M10" i="5"/>
  <c r="M11" i="5"/>
  <c r="M12" i="5"/>
  <c r="M13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7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8" i="5"/>
  <c r="D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7" i="5"/>
</calcChain>
</file>

<file path=xl/sharedStrings.xml><?xml version="1.0" encoding="utf-8"?>
<sst xmlns="http://schemas.openxmlformats.org/spreadsheetml/2006/main" count="1459" uniqueCount="214">
  <si>
    <t>経 営 耕 地 面 積 （ha）</t>
    <rPh sb="0" eb="3">
      <t>ケイエイ</t>
    </rPh>
    <rPh sb="4" eb="7">
      <t>コウチ</t>
    </rPh>
    <rPh sb="8" eb="11">
      <t>メンセキ</t>
    </rPh>
    <phoneticPr fontId="2"/>
  </si>
  <si>
    <t>田</t>
    <rPh sb="0" eb="1">
      <t>タ</t>
    </rPh>
    <phoneticPr fontId="2"/>
  </si>
  <si>
    <t>樹園地</t>
    <rPh sb="0" eb="1">
      <t>ジュ</t>
    </rPh>
    <rPh sb="1" eb="3">
      <t>エンチ</t>
    </rPh>
    <phoneticPr fontId="2"/>
  </si>
  <si>
    <t>畑</t>
    <rPh sb="0" eb="1">
      <t>ハタケ</t>
    </rPh>
    <phoneticPr fontId="2"/>
  </si>
  <si>
    <t>0.5以上</t>
    <rPh sb="3" eb="5">
      <t>イジョウ</t>
    </rPh>
    <phoneticPr fontId="2"/>
  </si>
  <si>
    <t>1.0以上</t>
    <rPh sb="3" eb="5">
      <t>イジョウ</t>
    </rPh>
    <phoneticPr fontId="2"/>
  </si>
  <si>
    <t>1.5以上</t>
    <rPh sb="3" eb="5">
      <t>イジョウ</t>
    </rPh>
    <phoneticPr fontId="2"/>
  </si>
  <si>
    <t>2.0以上</t>
    <rPh sb="3" eb="5">
      <t>イジョウ</t>
    </rPh>
    <phoneticPr fontId="2"/>
  </si>
  <si>
    <t>1.0未満</t>
    <rPh sb="3" eb="5">
      <t>ミマン</t>
    </rPh>
    <phoneticPr fontId="2"/>
  </si>
  <si>
    <t>1.5未満</t>
    <rPh sb="3" eb="5">
      <t>ミマン</t>
    </rPh>
    <phoneticPr fontId="2"/>
  </si>
  <si>
    <t>2.0未満</t>
    <rPh sb="3" eb="5">
      <t>ミマン</t>
    </rPh>
    <phoneticPr fontId="2"/>
  </si>
  <si>
    <t>3.0未満</t>
    <rPh sb="3" eb="5">
      <t>ミマン</t>
    </rPh>
    <phoneticPr fontId="2"/>
  </si>
  <si>
    <t>総　　数</t>
    <rPh sb="0" eb="4">
      <t>ソウスウ</t>
    </rPh>
    <phoneticPr fontId="2"/>
  </si>
  <si>
    <t>旧秋田市</t>
    <rPh sb="0" eb="1">
      <t>キュウ</t>
    </rPh>
    <rPh sb="1" eb="4">
      <t>アキタシ</t>
    </rPh>
    <phoneticPr fontId="2"/>
  </si>
  <si>
    <t>太　　平</t>
    <rPh sb="0" eb="4">
      <t>タイヘイ</t>
    </rPh>
    <phoneticPr fontId="2"/>
  </si>
  <si>
    <t>外 旭 川</t>
    <rPh sb="0" eb="1">
      <t>ソト</t>
    </rPh>
    <rPh sb="2" eb="5">
      <t>アサヒカワ</t>
    </rPh>
    <phoneticPr fontId="2"/>
  </si>
  <si>
    <t>飯　　島</t>
    <rPh sb="0" eb="4">
      <t>イイジマ</t>
    </rPh>
    <phoneticPr fontId="2"/>
  </si>
  <si>
    <t>下 新 城</t>
    <rPh sb="0" eb="1">
      <t>シモ</t>
    </rPh>
    <rPh sb="2" eb="5">
      <t>シンジョウ</t>
    </rPh>
    <phoneticPr fontId="2"/>
  </si>
  <si>
    <t>上 新 城</t>
    <rPh sb="0" eb="1">
      <t>カミ</t>
    </rPh>
    <rPh sb="2" eb="5">
      <t>シンジョウ</t>
    </rPh>
    <phoneticPr fontId="2"/>
  </si>
  <si>
    <t>浜　　田</t>
    <rPh sb="0" eb="4">
      <t>ハマダ</t>
    </rPh>
    <phoneticPr fontId="2"/>
  </si>
  <si>
    <t>豊　　岩</t>
    <rPh sb="0" eb="1">
      <t>トヨ</t>
    </rPh>
    <rPh sb="3" eb="4">
      <t>イワ</t>
    </rPh>
    <phoneticPr fontId="2"/>
  </si>
  <si>
    <t>仁 井 田</t>
    <rPh sb="0" eb="5">
      <t>ニイダ</t>
    </rPh>
    <phoneticPr fontId="2"/>
  </si>
  <si>
    <t>四ツ小屋</t>
    <rPh sb="0" eb="1">
      <t>ヨ</t>
    </rPh>
    <rPh sb="2" eb="4">
      <t>コヤ</t>
    </rPh>
    <phoneticPr fontId="2"/>
  </si>
  <si>
    <t>上 北 手</t>
    <rPh sb="0" eb="1">
      <t>カミ</t>
    </rPh>
    <rPh sb="2" eb="3">
      <t>キタ</t>
    </rPh>
    <rPh sb="4" eb="5">
      <t>テ</t>
    </rPh>
    <phoneticPr fontId="2"/>
  </si>
  <si>
    <t>下 北 手</t>
    <rPh sb="0" eb="1">
      <t>シモ</t>
    </rPh>
    <rPh sb="2" eb="3">
      <t>キタ</t>
    </rPh>
    <rPh sb="4" eb="5">
      <t>テ</t>
    </rPh>
    <phoneticPr fontId="2"/>
  </si>
  <si>
    <t>下　　浜</t>
    <rPh sb="0" eb="4">
      <t>シモハマ</t>
    </rPh>
    <phoneticPr fontId="2"/>
  </si>
  <si>
    <t>金　　足</t>
  </si>
  <si>
    <t>和　　田</t>
    <rPh sb="0" eb="4">
      <t>ワダ</t>
    </rPh>
    <phoneticPr fontId="2"/>
  </si>
  <si>
    <t>岩見三内</t>
    <rPh sb="0" eb="2">
      <t>イワミ</t>
    </rPh>
    <rPh sb="2" eb="4">
      <t>サンナイ</t>
    </rPh>
    <phoneticPr fontId="2"/>
  </si>
  <si>
    <t>戸 米 川</t>
    <rPh sb="0" eb="1">
      <t>ト</t>
    </rPh>
    <rPh sb="2" eb="3">
      <t>コメ</t>
    </rPh>
    <rPh sb="4" eb="5">
      <t>ガワ</t>
    </rPh>
    <phoneticPr fontId="2"/>
  </si>
  <si>
    <t>種　　平</t>
    <rPh sb="0" eb="1">
      <t>タネ</t>
    </rPh>
    <rPh sb="3" eb="4">
      <t>ヒラ</t>
    </rPh>
    <phoneticPr fontId="2"/>
  </si>
  <si>
    <t>大 正 寺</t>
    <rPh sb="0" eb="5">
      <t>タイショウジ</t>
    </rPh>
    <phoneticPr fontId="2"/>
  </si>
  <si>
    <t>川　　添</t>
    <rPh sb="0" eb="4">
      <t>カワゾエ</t>
    </rPh>
    <phoneticPr fontId="2"/>
  </si>
  <si>
    <t>3.0ha</t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</si>
  <si>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</si>
  <si>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</si>
  <si>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地区別</t>
    <rPh sb="0" eb="2">
      <t>チク</t>
    </rPh>
    <rPh sb="2" eb="3">
      <t>ベツ</t>
    </rPh>
    <phoneticPr fontId="2"/>
  </si>
  <si>
    <t>総数</t>
    <rPh sb="0" eb="2">
      <t>ソウスウ</t>
    </rPh>
    <phoneticPr fontId="2"/>
  </si>
  <si>
    <t>0.5ha</t>
    <phoneticPr fontId="2"/>
  </si>
  <si>
    <t>令和２年２月１日現在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</si>
  <si>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-</t>
  </si>
  <si>
    <t>新旧市区町村別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</si>
  <si>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</si>
  <si>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</si>
  <si>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</si>
  <si>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</si>
  <si>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</si>
  <si>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</si>
  <si>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</si>
  <si>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</si>
  <si>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&lt;1&gt;</t>
  </si>
  <si>
    <t>&lt;2&gt;</t>
  </si>
  <si>
    <t>&lt;3&gt;</t>
  </si>
  <si>
    <t>&lt;4&gt;</t>
  </si>
  <si>
    <t>05</t>
  </si>
  <si>
    <t>00</t>
  </si>
  <si>
    <t>000</t>
  </si>
  <si>
    <t>秋田県</t>
  </si>
  <si>
    <t>201</t>
  </si>
  <si>
    <t>秋田市</t>
  </si>
  <si>
    <t>01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</si>
  <si>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</si>
  <si>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</si>
  <si>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</si>
  <si>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</si>
  <si>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</si>
  <si>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</si>
  <si>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</si>
  <si>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</si>
  <si>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</si>
  <si>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</si>
  <si>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</si>
  <si>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</si>
  <si>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</si>
  <si>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</si>
  <si>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</si>
  <si>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</si>
  <si>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</si>
  <si>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</si>
  <si>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</si>
  <si>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</si>
  <si>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</si>
  <si>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</si>
  <si>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</si>
  <si>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</si>
  <si>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</si>
  <si>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</si>
  <si>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</si>
  <si>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</si>
  <si>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</si>
  <si>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</si>
  <si>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</si>
  <si>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</si>
  <si>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</si>
  <si>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</si>
  <si>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</si>
  <si>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</si>
  <si>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</si>
  <si>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10　世帯員の状況（個人経営体）</t>
  </si>
  <si>
    <t>（９）年齢階層別の農業従事者数（自営農業に従事した世帯員数）</t>
  </si>
  <si>
    <t>男　女　計</t>
  </si>
  <si>
    <t>男</t>
  </si>
  <si>
    <t>女</t>
  </si>
  <si>
    <t>計</t>
  </si>
  <si>
    <t>15 ～ 19歳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</si>
  <si>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</si>
  <si>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</si>
  <si>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</si>
  <si>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</si>
  <si>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</si>
  <si>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</si>
  <si>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</si>
  <si>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</si>
  <si>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</si>
  <si>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</si>
  <si>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 xml:space="preserve">70 ～ 74 </t>
  </si>
  <si>
    <t>75 ～ 79</t>
  </si>
  <si>
    <t>80 ～ 84</t>
  </si>
  <si>
    <t>85歳以上</t>
  </si>
  <si>
    <t>（人）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</si>
  <si>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</si>
  <si>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</si>
  <si>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</si>
  <si>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</si>
  <si>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</si>
  <si>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</si>
  <si>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</si>
  <si>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</si>
  <si>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</si>
  <si>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</si>
  <si>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&lt;15&gt;</t>
  </si>
  <si>
    <t>&lt;16&gt;</t>
  </si>
  <si>
    <t>&lt;17&gt;</t>
  </si>
  <si>
    <t>&lt;18&gt;</t>
  </si>
  <si>
    <t>&lt;19&gt;</t>
  </si>
  <si>
    <t>&lt;20&gt;</t>
  </si>
  <si>
    <t>&lt;21&gt;</t>
  </si>
  <si>
    <t>&lt;22&gt;</t>
  </si>
  <si>
    <t>&lt;23&gt;</t>
  </si>
  <si>
    <t>&lt;24&gt;</t>
  </si>
  <si>
    <t>&lt;25&gt;</t>
  </si>
  <si>
    <t>&lt;26&gt;</t>
  </si>
  <si>
    <t>&lt;27&gt;</t>
  </si>
  <si>
    <t>&lt;28&gt;</t>
  </si>
  <si>
    <t>&lt;29&gt;</t>
  </si>
  <si>
    <t>&lt;30&gt;</t>
  </si>
  <si>
    <t>&lt;31&gt;</t>
  </si>
  <si>
    <t>&lt;32&gt;</t>
  </si>
  <si>
    <t>&lt;33&gt;</t>
  </si>
  <si>
    <t>&lt;34&gt;</t>
  </si>
  <si>
    <t>&lt;35&gt;</t>
  </si>
  <si>
    <t>&lt;36&gt;</t>
  </si>
  <si>
    <t>&lt;37&gt;</t>
  </si>
  <si>
    <t>&lt;38&gt;</t>
  </si>
  <si>
    <t>&lt;39&gt;</t>
  </si>
  <si>
    <t>&lt;40&gt;</t>
  </si>
  <si>
    <t>&lt;41&gt;</t>
  </si>
  <si>
    <t>&lt;42&gt;</t>
  </si>
  <si>
    <t>&lt;43&gt;</t>
  </si>
  <si>
    <t>&lt;44&gt;</t>
  </si>
  <si>
    <t>&lt;45&gt;</t>
  </si>
  <si>
    <t>&lt;46&gt;</t>
  </si>
  <si>
    <t>&lt;47&gt;</t>
  </si>
  <si>
    <t>&lt;48&gt;</t>
  </si>
  <si>
    <t>２　土　地</t>
  </si>
  <si>
    <t>（１）経営耕地の状況（経営耕地、うち所有、うち借入）</t>
  </si>
  <si>
    <t>田</t>
  </si>
  <si>
    <t>畑（樹園地を除く）</t>
  </si>
  <si>
    <t>樹園地</t>
  </si>
  <si>
    <t>田に作付けた作物別面積</t>
  </si>
  <si>
    <t>畑のうち牧草専用地</t>
  </si>
  <si>
    <t>経営耕地
の あ る
経 営 体</t>
  </si>
  <si>
    <t>面　積</t>
  </si>
  <si>
    <t>うち所有している耕地</t>
  </si>
  <si>
    <t>うち借入している耕地</t>
  </si>
  <si>
    <t>水　　稲</t>
  </si>
  <si>
    <t>小　　麦</t>
  </si>
  <si>
    <t>大　　豆</t>
  </si>
  <si>
    <t>左記以外の雑穀・豆類等</t>
  </si>
  <si>
    <t>経営体数</t>
  </si>
  <si>
    <t>（経営体）</t>
  </si>
  <si>
    <t>（ａ）</t>
  </si>
  <si>
    <t>（２）経営耕地面積規模別経営体数</t>
  </si>
  <si>
    <t>経営耕地
な　　し</t>
  </si>
  <si>
    <t>0.3ha未満</t>
  </si>
  <si>
    <t>0.3 ～ 0.5</t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</si>
  <si>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</si>
  <si>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</si>
  <si>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</si>
  <si>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</si>
  <si>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</si>
  <si>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</si>
  <si>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</si>
  <si>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</si>
  <si>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30.0～50.0</t>
  </si>
  <si>
    <t>50.0～100.0</t>
  </si>
  <si>
    <t>100 ～ 150</t>
  </si>
  <si>
    <t>150ha以上</t>
  </si>
  <si>
    <t>経営耕地面積規模別経営体数（経営体）</t>
    <rPh sb="0" eb="1">
      <t>キョウ</t>
    </rPh>
    <rPh sb="1" eb="2">
      <t>エイ</t>
    </rPh>
    <rPh sb="2" eb="3">
      <t>コウ</t>
    </rPh>
    <rPh sb="3" eb="4">
      <t>チ</t>
    </rPh>
    <rPh sb="4" eb="5">
      <t>メン</t>
    </rPh>
    <rPh sb="5" eb="6">
      <t>セキ</t>
    </rPh>
    <rPh sb="6" eb="7">
      <t>キ</t>
    </rPh>
    <rPh sb="7" eb="8">
      <t>ボ</t>
    </rPh>
    <rPh sb="8" eb="9">
      <t>ベツ</t>
    </rPh>
    <rPh sb="9" eb="11">
      <t>ケイエイ</t>
    </rPh>
    <rPh sb="11" eb="12">
      <t>カラダ</t>
    </rPh>
    <rPh sb="12" eb="13">
      <t>スウ</t>
    </rPh>
    <rPh sb="14" eb="17">
      <t>ケイエイタイ</t>
    </rPh>
    <phoneticPr fontId="2"/>
  </si>
  <si>
    <t>４９　農　業　の　地　区　別　現　況</t>
    <rPh sb="3" eb="6">
      <t>ノウギョウ</t>
    </rPh>
    <rPh sb="9" eb="10">
      <t>チ</t>
    </rPh>
    <rPh sb="11" eb="12">
      <t>ク</t>
    </rPh>
    <rPh sb="13" eb="14">
      <t>ベツ</t>
    </rPh>
    <rPh sb="15" eb="16">
      <t>ゲン</t>
    </rPh>
    <rPh sb="17" eb="18">
      <t>キョウ</t>
    </rPh>
    <phoneticPr fontId="2"/>
  </si>
  <si>
    <t>１　農林業経営体数</t>
  </si>
  <si>
    <t>　</t>
  </si>
  <si>
    <t>（１）調査客体数</t>
  </si>
  <si>
    <t>農林業
経営体</t>
  </si>
  <si>
    <t>農　業
経営体</t>
  </si>
  <si>
    <t>林　業
経営体</t>
  </si>
  <si>
    <t>個人経営</t>
  </si>
  <si>
    <t>団体経営</t>
  </si>
  <si>
    <t>法人経営</t>
  </si>
  <si>
    <t>農業
従事者（人）</t>
    <rPh sb="7" eb="8">
      <t>ニン</t>
    </rPh>
    <phoneticPr fontId="2"/>
  </si>
  <si>
    <t>個人経営体数（経営体）</t>
    <rPh sb="0" eb="2">
      <t>コジン</t>
    </rPh>
    <rPh sb="2" eb="4">
      <t>ケイエイ</t>
    </rPh>
    <rPh sb="4" eb="6">
      <t>タイスウ</t>
    </rPh>
    <rPh sb="7" eb="10">
      <t>ケイエイタイ</t>
    </rPh>
    <phoneticPr fontId="2"/>
  </si>
  <si>
    <t>　資料　農林水産省「世界農林業ｾﾝｻｽ・農林業ｾﾝｻｽ」</t>
    <rPh sb="1" eb="3">
      <t>シリョウ</t>
    </rPh>
    <rPh sb="4" eb="6">
      <t>ノウリン</t>
    </rPh>
    <rPh sb="6" eb="9">
      <t>スイサンショウ</t>
    </rPh>
    <rPh sb="10" eb="12">
      <t>セカイ</t>
    </rPh>
    <rPh sb="12" eb="15">
      <t>ノウギョウ</t>
    </rPh>
    <rPh sb="20" eb="23">
      <t>ノウリンギョウ</t>
    </rPh>
    <phoneticPr fontId="2"/>
  </si>
  <si>
    <t>　　注）１　対象は、個人経営体である。</t>
    <rPh sb="2" eb="3">
      <t>チュウ</t>
    </rPh>
    <rPh sb="6" eb="8">
      <t>タイショウ</t>
    </rPh>
    <rPh sb="10" eb="12">
      <t>コジン</t>
    </rPh>
    <rPh sb="12" eb="15">
      <t>ケイエイタイ</t>
    </rPh>
    <phoneticPr fontId="2"/>
  </si>
  <si>
    <t>　    　２　経営耕地面積（ha）の総数は、端数調整のため各地区の合計数値と誤差がある。</t>
    <rPh sb="8" eb="10">
      <t>ケイエイ</t>
    </rPh>
    <rPh sb="10" eb="12">
      <t>コウチ</t>
    </rPh>
    <rPh sb="12" eb="14">
      <t>メンセキ</t>
    </rPh>
    <rPh sb="19" eb="21">
      <t>ソウスウ</t>
    </rPh>
    <rPh sb="23" eb="25">
      <t>ハスウ</t>
    </rPh>
    <rPh sb="25" eb="27">
      <t>チョウセイ</t>
    </rPh>
    <rPh sb="30" eb="33">
      <t>カクチク</t>
    </rPh>
    <rPh sb="34" eb="36">
      <t>ゴウケイ</t>
    </rPh>
    <rPh sb="36" eb="38">
      <t>スウチ</t>
    </rPh>
    <rPh sb="39" eb="41">
      <t>ゴサ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</si>
</sst>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_);[Red]\(#,##0.0\)"/>
    <numFmt numFmtId="177" formatCode="#,##0_);[Red]\(#,##0\)"/>
  </numFmts>
  <fonts count="15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38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distributed" vertical="center" justifyLastLine="1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distributed" vertical="center" justifyLastLine="1"/>
    </xf>
    <xf numFmtId="0" fontId="7" fillId="0" borderId="0" xfId="0" applyNumberFormat="1" applyFont="1" applyBorder="1" applyAlignment="1">
      <alignment vertical="center"/>
    </xf>
    <xf numFmtId="177" fontId="4" fillId="0" borderId="0" xfId="1" applyNumberFormat="1" applyFont="1" applyFill="1" applyAlignment="1">
      <alignment horizontal="right" vertical="center" shrinkToFit="1"/>
    </xf>
    <xf numFmtId="0" fontId="0" fillId="0" borderId="0" xfId="0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/>
    <xf numFmtId="0" fontId="7" fillId="0" borderId="0" xfId="0" applyNumberFormat="1" applyFont="1" applyBorder="1" applyAlignment="1">
      <alignment horizontal="right" vertical="center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7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4" fillId="0" borderId="0" xfId="2" applyNumberFormat="1" applyFont="1" applyFill="1" applyAlignment="1">
      <alignment vertical="center"/>
    </xf>
    <xf numFmtId="0" fontId="7" fillId="0" borderId="21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vertical="center"/>
    </xf>
    <xf numFmtId="0" fontId="7" fillId="0" borderId="27" xfId="0" applyNumberFormat="1" applyFont="1" applyBorder="1" applyAlignment="1">
      <alignment vertical="center" wrapText="1"/>
    </xf>
    <xf numFmtId="0" fontId="7" fillId="0" borderId="39" xfId="0" applyNumberFormat="1" applyFont="1" applyBorder="1" applyAlignment="1">
      <alignment vertical="center" wrapText="1"/>
    </xf>
    <xf numFmtId="0" fontId="7" fillId="0" borderId="37" xfId="0" applyNumberFormat="1" applyFont="1" applyBorder="1" applyAlignment="1">
      <alignment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177" fontId="6" fillId="0" borderId="0" xfId="1" applyNumberFormat="1" applyFont="1" applyFill="1" applyAlignment="1">
      <alignment vertical="center" shrinkToFit="1"/>
    </xf>
    <xf numFmtId="177" fontId="6" fillId="0" borderId="0" xfId="1" applyNumberFormat="1" applyFont="1" applyFill="1" applyAlignment="1">
      <alignment horizontal="right" vertical="center" shrinkToFit="1"/>
    </xf>
    <xf numFmtId="177" fontId="4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7" fontId="4" fillId="0" borderId="42" xfId="1" applyNumberFormat="1" applyFont="1" applyFill="1" applyBorder="1" applyAlignment="1">
      <alignment vertical="center" shrinkToFit="1"/>
    </xf>
    <xf numFmtId="177" fontId="4" fillId="0" borderId="22" xfId="1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 shrinkToFit="1"/>
    </xf>
    <xf numFmtId="41" fontId="4" fillId="0" borderId="22" xfId="1" applyNumberFormat="1" applyFont="1" applyFill="1" applyBorder="1" applyAlignment="1">
      <alignment horizontal="right" vertical="center" shrinkToFit="1"/>
    </xf>
    <xf numFmtId="0" fontId="3" fillId="0" borderId="0" xfId="2" applyFont="1" applyFill="1" applyAlignment="1">
      <alignment horizontal="center"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26" xfId="2" applyFont="1" applyFill="1" applyBorder="1" applyAlignment="1">
      <alignment horizontal="distributed" vertical="center" justifyLastLine="1"/>
    </xf>
    <xf numFmtId="0" fontId="4" fillId="0" borderId="23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27" xfId="2" applyFont="1" applyFill="1" applyBorder="1" applyAlignment="1">
      <alignment horizontal="distributed" vertical="center" justifyLastLine="1"/>
    </xf>
    <xf numFmtId="0" fontId="4" fillId="0" borderId="9" xfId="2" applyFont="1" applyFill="1" applyBorder="1" applyAlignment="1">
      <alignment horizontal="center" vertical="center" wrapText="1" justifyLastLine="1"/>
    </xf>
    <xf numFmtId="0" fontId="4" fillId="0" borderId="1" xfId="2" applyFont="1" applyFill="1" applyBorder="1" applyAlignment="1">
      <alignment horizontal="center" vertical="center" wrapText="1" justifyLastLine="1"/>
    </xf>
    <xf numFmtId="0" fontId="4" fillId="0" borderId="3" xfId="2" applyFont="1" applyFill="1" applyBorder="1" applyAlignment="1">
      <alignment horizontal="center" vertical="center" wrapText="1" justifyLastLine="1"/>
    </xf>
    <xf numFmtId="0" fontId="9" fillId="0" borderId="9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textRotation="255"/>
    </xf>
    <xf numFmtId="49" fontId="7" fillId="0" borderId="31" xfId="0" applyNumberFormat="1" applyFont="1" applyBorder="1" applyAlignment="1">
      <alignment horizontal="center" vertical="center" textRotation="255"/>
    </xf>
    <xf numFmtId="49" fontId="7" fillId="0" borderId="32" xfId="0" applyNumberFormat="1" applyFont="1" applyBorder="1" applyAlignment="1">
      <alignment horizontal="center" vertical="center" textRotation="255"/>
    </xf>
    <xf numFmtId="49" fontId="7" fillId="0" borderId="23" xfId="0" applyNumberFormat="1" applyFont="1" applyBorder="1" applyAlignment="1">
      <alignment horizontal="center" vertical="center" textRotation="255"/>
    </xf>
    <xf numFmtId="49" fontId="7" fillId="0" borderId="1" xfId="0" applyNumberFormat="1" applyFont="1" applyBorder="1" applyAlignment="1">
      <alignment horizontal="center" vertical="center" textRotation="255"/>
    </xf>
    <xf numFmtId="49" fontId="7" fillId="0" borderId="29" xfId="0" applyNumberFormat="1" applyFont="1" applyBorder="1" applyAlignment="1">
      <alignment horizontal="center" vertical="center" textRotation="255"/>
    </xf>
    <xf numFmtId="0" fontId="7" fillId="0" borderId="3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9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distributed" vertical="center" indent="8"/>
    </xf>
    <xf numFmtId="0" fontId="7" fillId="0" borderId="27" xfId="0" applyNumberFormat="1" applyFont="1" applyBorder="1" applyAlignment="1">
      <alignment horizontal="distributed" vertical="center" indent="8"/>
    </xf>
    <xf numFmtId="0" fontId="7" fillId="0" borderId="10" xfId="0" applyNumberFormat="1" applyFont="1" applyBorder="1" applyAlignment="1">
      <alignment horizontal="distributed" vertical="center" indent="8"/>
    </xf>
    <xf numFmtId="0" fontId="7" fillId="0" borderId="36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distributed" vertical="center" indent="3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49tikubetu_1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2"/>
  <sheetViews>
    <sheetView tabSelected="1" zoomScale="130" zoomScaleNormal="130" zoomScaleSheetLayoutView="100" workbookViewId="0">
      <selection activeCell="E9" sqref="E9"/>
    </sheetView>
  </sheetViews>
  <sheetFormatPr defaultColWidth="9" defaultRowHeight="12.75" x14ac:dyDescent="0.15"/>
  <cols>
    <col min="1" max="1" width="9.7109375" style="2" customWidth="1"/>
    <col min="2" max="2" width="10.7109375" style="2" customWidth="1"/>
    <col min="3" max="3" width="10.42578125" style="2" customWidth="1"/>
    <col min="4" max="13" width="9.140625" style="2" customWidth="1"/>
    <col min="14" max="14" width="8.42578125" style="2" customWidth="1"/>
    <col min="15" max="17" width="9" style="2" customWidth="1"/>
    <col min="18" max="18" width="10" style="2" bestFit="1" customWidth="1"/>
    <col min="19" max="16384" width="9" style="2"/>
  </cols>
  <sheetData>
    <row r="1" spans="1:18" s="1" customFormat="1" ht="20.100000000000001" customHeight="1" x14ac:dyDescent="0.15">
      <c r="A1" s="66" t="s">
        <v>199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8" s="6" customFormat="1" ht="15.9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8" s="6" customFormat="1" ht="18" customHeight="1" thickBot="1" x14ac:dyDescent="0.2">
      <c r="D3" s="7"/>
      <c r="M3" s="63" t="s">
        <v>39</v>
      </c>
      <c r="O3" s="8"/>
    </row>
    <row r="4" spans="1:18" s="6" customFormat="1" ht="26.25" customHeight="1" x14ac:dyDescent="0.15">
      <c r="A4" s="68" t="s">
        <v>36</v>
      </c>
      <c r="B4" s="77" t="s">
        <v>210</v>
      </c>
      <c r="C4" s="74" t="s">
        <v>209</v>
      </c>
      <c r="D4" s="67" t="s">
        <v>0</v>
      </c>
      <c r="E4" s="67"/>
      <c r="F4" s="67"/>
      <c r="G4" s="67"/>
      <c r="H4" s="73" t="s">
        <v>198</v>
      </c>
      <c r="I4" s="73"/>
      <c r="J4" s="73"/>
      <c r="K4" s="73"/>
      <c r="L4" s="73"/>
      <c r="M4" s="73"/>
      <c r="N4" s="9"/>
      <c r="O4" s="8"/>
    </row>
    <row r="5" spans="1:18" s="6" customFormat="1" ht="21" customHeight="1" x14ac:dyDescent="0.15">
      <c r="A5" s="69"/>
      <c r="B5" s="78"/>
      <c r="C5" s="75"/>
      <c r="D5" s="71" t="s">
        <v>37</v>
      </c>
      <c r="E5" s="71" t="s">
        <v>1</v>
      </c>
      <c r="F5" s="71" t="s">
        <v>2</v>
      </c>
      <c r="G5" s="71" t="s">
        <v>3</v>
      </c>
      <c r="H5" s="3" t="s">
        <v>38</v>
      </c>
      <c r="I5" s="15" t="s">
        <v>4</v>
      </c>
      <c r="J5" s="15" t="s">
        <v>5</v>
      </c>
      <c r="K5" s="15" t="s">
        <v>6</v>
      </c>
      <c r="L5" s="15" t="s">
        <v>7</v>
      </c>
      <c r="M5" s="4" t="s">
        <v>33</v>
      </c>
      <c r="O5" s="8"/>
    </row>
    <row r="6" spans="1:18" s="6" customFormat="1" ht="21" customHeight="1" x14ac:dyDescent="0.15">
      <c r="A6" s="70"/>
      <c r="B6" s="79"/>
      <c r="C6" s="76"/>
      <c r="D6" s="72"/>
      <c r="E6" s="72"/>
      <c r="F6" s="72"/>
      <c r="G6" s="72"/>
      <c r="H6" s="10" t="s">
        <v>34</v>
      </c>
      <c r="I6" s="16" t="s">
        <v>8</v>
      </c>
      <c r="J6" s="16" t="s">
        <v>9</v>
      </c>
      <c r="K6" s="16" t="s">
        <v>10</v>
      </c>
      <c r="L6" s="16" t="s">
        <v>11</v>
      </c>
      <c r="M6" s="17" t="s">
        <v>35</v>
      </c>
      <c r="O6" s="8"/>
    </row>
    <row r="7" spans="1:18" s="12" customFormat="1" ht="21" customHeight="1" x14ac:dyDescent="0.15">
      <c r="A7" s="11" t="s">
        <v>12</v>
      </c>
      <c r="B7" s="57">
        <f>調査客体数!M11</f>
        <v>1940</v>
      </c>
      <c r="C7" s="57">
        <f>農業従事者数!H11</f>
        <v>4690</v>
      </c>
      <c r="D7" s="57">
        <f>経営耕地面積!I11/100</f>
        <v>5187.3</v>
      </c>
      <c r="E7" s="57">
        <f>経営耕地面積!O11/100</f>
        <v>4984.08</v>
      </c>
      <c r="F7" s="58">
        <f>経営耕地面積!AA11/100</f>
        <v>26.97</v>
      </c>
      <c r="G7" s="57">
        <f>経営耕地面積!U11/100</f>
        <v>176.25</v>
      </c>
      <c r="H7" s="57">
        <f>SUM(経営耕地面積別経営体数!I11,経営耕地面積別経営体数!J11,経営耕地面積別経営体数!K11)</f>
        <v>167</v>
      </c>
      <c r="I7" s="57">
        <f>経営耕地面積別経営体数!L11</f>
        <v>361</v>
      </c>
      <c r="J7" s="57">
        <f>経営耕地面積別経営体数!M11</f>
        <v>339</v>
      </c>
      <c r="K7" s="57">
        <f>経営耕地面積別経営体数!N11</f>
        <v>265</v>
      </c>
      <c r="L7" s="57">
        <f>経営耕地面積別経営体数!O11</f>
        <v>300</v>
      </c>
      <c r="M7" s="57">
        <f>SUM(経営耕地面積別経営体数!P11:W11)</f>
        <v>508</v>
      </c>
      <c r="O7" s="49"/>
      <c r="P7" s="6"/>
      <c r="Q7" s="6"/>
      <c r="R7" s="49"/>
    </row>
    <row r="8" spans="1:18" s="6" customFormat="1" ht="21" customHeight="1" x14ac:dyDescent="0.15">
      <c r="A8" s="13" t="s">
        <v>13</v>
      </c>
      <c r="B8" s="59">
        <f>調査客体数!M12</f>
        <v>93</v>
      </c>
      <c r="C8" s="59">
        <f>農業従事者数!H12</f>
        <v>223</v>
      </c>
      <c r="D8" s="59">
        <f>経営耕地面積!I12/100</f>
        <v>134.91999999999999</v>
      </c>
      <c r="E8" s="59">
        <f>経営耕地面積!O12/100</f>
        <v>128.13999999999999</v>
      </c>
      <c r="F8" s="60">
        <f>経営耕地面積!AA12/100</f>
        <v>0.3</v>
      </c>
      <c r="G8" s="59">
        <f>経営耕地面積!U12/100</f>
        <v>6.48</v>
      </c>
      <c r="H8" s="59">
        <f>SUM(経営耕地面積別経営体数!I12,経営耕地面積別経営体数!J12,経営耕地面積別経営体数!K12)</f>
        <v>16</v>
      </c>
      <c r="I8" s="59">
        <f>経営耕地面積別経営体数!L12</f>
        <v>28</v>
      </c>
      <c r="J8" s="59">
        <f>経営耕地面積別経営体数!M12</f>
        <v>16</v>
      </c>
      <c r="K8" s="59">
        <f>経営耕地面積別経営体数!N12</f>
        <v>10</v>
      </c>
      <c r="L8" s="59">
        <f>経営耕地面積別経営体数!O12</f>
        <v>14</v>
      </c>
      <c r="M8" s="59">
        <f>SUM(経営耕地面積別経営体数!P12:W12)</f>
        <v>9</v>
      </c>
      <c r="O8" s="18"/>
      <c r="R8" s="18"/>
    </row>
    <row r="9" spans="1:18" s="6" customFormat="1" ht="21" customHeight="1" x14ac:dyDescent="0.15">
      <c r="A9" s="13" t="s">
        <v>14</v>
      </c>
      <c r="B9" s="59">
        <f>調査客体数!M13</f>
        <v>137</v>
      </c>
      <c r="C9" s="59">
        <f>農業従事者数!H13</f>
        <v>323</v>
      </c>
      <c r="D9" s="59">
        <f>経営耕地面積!I13/100</f>
        <v>419.6</v>
      </c>
      <c r="E9" s="59">
        <f>経営耕地面積!O13/100</f>
        <v>393.67</v>
      </c>
      <c r="F9" s="60">
        <f>経営耕地面積!AA13/100</f>
        <v>4.75</v>
      </c>
      <c r="G9" s="59">
        <f>経営耕地面積!U13/100</f>
        <v>21.18</v>
      </c>
      <c r="H9" s="59">
        <f>SUM(経営耕地面積別経営体数!I13,経営耕地面積別経営体数!J13,経営耕地面積別経営体数!K13)</f>
        <v>13</v>
      </c>
      <c r="I9" s="59">
        <f>経営耕地面積別経営体数!L13</f>
        <v>24</v>
      </c>
      <c r="J9" s="59">
        <f>経営耕地面積別経営体数!M13</f>
        <v>14</v>
      </c>
      <c r="K9" s="59">
        <f>経営耕地面積別経営体数!N13</f>
        <v>18</v>
      </c>
      <c r="L9" s="59">
        <f>経営耕地面積別経営体数!O13</f>
        <v>22</v>
      </c>
      <c r="M9" s="59">
        <f>SUM(経営耕地面積別経営体数!P13:W13)</f>
        <v>46</v>
      </c>
      <c r="O9" s="18"/>
      <c r="R9" s="18"/>
    </row>
    <row r="10" spans="1:18" s="6" customFormat="1" ht="21" customHeight="1" x14ac:dyDescent="0.15">
      <c r="A10" s="13" t="s">
        <v>15</v>
      </c>
      <c r="B10" s="59">
        <f>調査客体数!M14</f>
        <v>55</v>
      </c>
      <c r="C10" s="59">
        <f>農業従事者数!H14</f>
        <v>126</v>
      </c>
      <c r="D10" s="59">
        <f>経営耕地面積!I14/100</f>
        <v>248.12</v>
      </c>
      <c r="E10" s="59">
        <f>経営耕地面積!O14/100</f>
        <v>246.88</v>
      </c>
      <c r="F10" s="64" t="str">
        <f>経営耕地面積!AA14</f>
        <v>-</v>
      </c>
      <c r="G10" s="59">
        <f>経営耕地面積!U14/100</f>
        <v>1.24</v>
      </c>
      <c r="H10" s="59">
        <f>SUM(経営耕地面積別経営体数!I14,経営耕地面積別経営体数!J14,経営耕地面積別経営体数!K14)</f>
        <v>5</v>
      </c>
      <c r="I10" s="59">
        <f>経営耕地面積別経営体数!L14</f>
        <v>11</v>
      </c>
      <c r="J10" s="59">
        <f>経営耕地面積別経営体数!M14</f>
        <v>7</v>
      </c>
      <c r="K10" s="59">
        <f>経営耕地面積別経営体数!N14</f>
        <v>3</v>
      </c>
      <c r="L10" s="59">
        <f>経営耕地面積別経営体数!O14</f>
        <v>10</v>
      </c>
      <c r="M10" s="59">
        <f>SUM(経営耕地面積別経営体数!P14:W14)</f>
        <v>19</v>
      </c>
      <c r="O10" s="18"/>
      <c r="R10" s="18"/>
    </row>
    <row r="11" spans="1:18" s="6" customFormat="1" ht="21" customHeight="1" x14ac:dyDescent="0.15">
      <c r="A11" s="13" t="s">
        <v>16</v>
      </c>
      <c r="B11" s="59">
        <f>調査客体数!M15</f>
        <v>74</v>
      </c>
      <c r="C11" s="59">
        <f>農業従事者数!H15</f>
        <v>185</v>
      </c>
      <c r="D11" s="59">
        <f>経営耕地面積!I15/100</f>
        <v>224.83</v>
      </c>
      <c r="E11" s="59">
        <f>経営耕地面積!O15/100</f>
        <v>218.06</v>
      </c>
      <c r="F11" s="60">
        <f>経営耕地面積!AA15/100</f>
        <v>0.5</v>
      </c>
      <c r="G11" s="59">
        <f>経営耕地面積!U15/100</f>
        <v>6.27</v>
      </c>
      <c r="H11" s="59">
        <f>SUM(経営耕地面積別経営体数!I15,経営耕地面積別経営体数!J15,経営耕地面積別経営体数!K15)</f>
        <v>8</v>
      </c>
      <c r="I11" s="59">
        <f>経営耕地面積別経営体数!L15</f>
        <v>15</v>
      </c>
      <c r="J11" s="59">
        <f>経営耕地面積別経営体数!M15</f>
        <v>8</v>
      </c>
      <c r="K11" s="59">
        <f>経営耕地面積別経営体数!N15</f>
        <v>13</v>
      </c>
      <c r="L11" s="59">
        <f>経営耕地面積別経営体数!O15</f>
        <v>9</v>
      </c>
      <c r="M11" s="59">
        <f>SUM(経営耕地面積別経営体数!P15:W15)</f>
        <v>21</v>
      </c>
      <c r="O11" s="18"/>
      <c r="R11" s="18"/>
    </row>
    <row r="12" spans="1:18" s="6" customFormat="1" ht="21" customHeight="1" x14ac:dyDescent="0.15">
      <c r="A12" s="13" t="s">
        <v>17</v>
      </c>
      <c r="B12" s="59">
        <f>調査客体数!M16</f>
        <v>108</v>
      </c>
      <c r="C12" s="59">
        <f>農業従事者数!H16</f>
        <v>255</v>
      </c>
      <c r="D12" s="59">
        <f>経営耕地面積!I16/100</f>
        <v>319.29000000000002</v>
      </c>
      <c r="E12" s="59">
        <f>経営耕地面積!O16/100</f>
        <v>293.85000000000002</v>
      </c>
      <c r="F12" s="60">
        <f>経営耕地面積!AA16/100</f>
        <v>5.92</v>
      </c>
      <c r="G12" s="59">
        <f>経営耕地面積!U16/100</f>
        <v>19.52</v>
      </c>
      <c r="H12" s="59">
        <f>SUM(経営耕地面積別経営体数!I16,経営耕地面積別経営体数!J16,経営耕地面積別経営体数!K16)</f>
        <v>8</v>
      </c>
      <c r="I12" s="59">
        <f>経営耕地面積別経営体数!L16</f>
        <v>18</v>
      </c>
      <c r="J12" s="59">
        <f>経営耕地面積別経営体数!M16</f>
        <v>22</v>
      </c>
      <c r="K12" s="59">
        <f>経営耕地面積別経営体数!N16</f>
        <v>11</v>
      </c>
      <c r="L12" s="59">
        <f>経営耕地面積別経営体数!O16</f>
        <v>21</v>
      </c>
      <c r="M12" s="59">
        <f>SUM(経営耕地面積別経営体数!P16:W16)</f>
        <v>28</v>
      </c>
      <c r="O12" s="18"/>
      <c r="R12" s="18"/>
    </row>
    <row r="13" spans="1:18" s="6" customFormat="1" ht="21" customHeight="1" x14ac:dyDescent="0.15">
      <c r="A13" s="13" t="s">
        <v>18</v>
      </c>
      <c r="B13" s="59">
        <f>調査客体数!M17</f>
        <v>105</v>
      </c>
      <c r="C13" s="59">
        <f>農業従事者数!H17</f>
        <v>261</v>
      </c>
      <c r="D13" s="59">
        <f>経営耕地面積!I17/100</f>
        <v>294.73</v>
      </c>
      <c r="E13" s="59">
        <f>経営耕地面積!O17/100</f>
        <v>287.70999999999998</v>
      </c>
      <c r="F13" s="60">
        <f>経営耕地面積!AA17/100</f>
        <v>1.75</v>
      </c>
      <c r="G13" s="59">
        <f>経営耕地面積!U17/100</f>
        <v>5.27</v>
      </c>
      <c r="H13" s="59">
        <f>SUM(経営耕地面積別経営体数!I17,経営耕地面積別経営体数!J17,経営耕地面積別経営体数!K17)</f>
        <v>5</v>
      </c>
      <c r="I13" s="59">
        <f>経営耕地面積別経営体数!L17</f>
        <v>20</v>
      </c>
      <c r="J13" s="59">
        <f>経営耕地面積別経営体数!M17</f>
        <v>21</v>
      </c>
      <c r="K13" s="59">
        <f>経営耕地面積別経営体数!N17</f>
        <v>11</v>
      </c>
      <c r="L13" s="59">
        <f>経営耕地面積別経営体数!O17</f>
        <v>18</v>
      </c>
      <c r="M13" s="59">
        <f>SUM(経営耕地面積別経営体数!P17:W17)</f>
        <v>30</v>
      </c>
      <c r="O13" s="18"/>
      <c r="R13" s="18"/>
    </row>
    <row r="14" spans="1:18" s="6" customFormat="1" ht="21" customHeight="1" x14ac:dyDescent="0.15">
      <c r="A14" s="13" t="s">
        <v>19</v>
      </c>
      <c r="B14" s="59">
        <f>調査客体数!M18</f>
        <v>11</v>
      </c>
      <c r="C14" s="59">
        <f>農業従事者数!H18</f>
        <v>22</v>
      </c>
      <c r="D14" s="59">
        <f>経営耕地面積!I18/100</f>
        <v>11.45</v>
      </c>
      <c r="E14" s="59">
        <f>経営耕地面積!O18/100</f>
        <v>10.38</v>
      </c>
      <c r="F14" s="64" t="str">
        <f>経営耕地面積!AA18</f>
        <v>-</v>
      </c>
      <c r="G14" s="59">
        <f>経営耕地面積!U18/100</f>
        <v>1.07</v>
      </c>
      <c r="H14" s="59">
        <f>SUM(経営耕地面積別経営体数!I18,経営耕地面積別経営体数!J18,経営耕地面積別経営体数!K18)</f>
        <v>2</v>
      </c>
      <c r="I14" s="59">
        <f>経営耕地面積別経営体数!L18</f>
        <v>5</v>
      </c>
      <c r="J14" s="59">
        <f>経営耕地面積別経営体数!M18</f>
        <v>2</v>
      </c>
      <c r="K14" s="64" t="str">
        <f>経営耕地面積別経営体数!N18</f>
        <v>-</v>
      </c>
      <c r="L14" s="59">
        <f>経営耕地面積別経営体数!O18</f>
        <v>2</v>
      </c>
      <c r="M14" s="64" t="str">
        <f>IF(SUM(経営耕地面積別経営体数!P18:W18)=0,"-","")</f>
        <v>-</v>
      </c>
      <c r="O14" s="19"/>
      <c r="R14" s="18"/>
    </row>
    <row r="15" spans="1:18" s="6" customFormat="1" ht="21" customHeight="1" x14ac:dyDescent="0.15">
      <c r="A15" s="13" t="s">
        <v>20</v>
      </c>
      <c r="B15" s="59">
        <f>調査客体数!M19</f>
        <v>61</v>
      </c>
      <c r="C15" s="59">
        <f>農業従事者数!H19</f>
        <v>129</v>
      </c>
      <c r="D15" s="59">
        <f>経営耕地面積!I19/100</f>
        <v>201.33</v>
      </c>
      <c r="E15" s="59">
        <f>経営耕地面積!O19/100</f>
        <v>196.64</v>
      </c>
      <c r="F15" s="64" t="str">
        <f>経営耕地面積!AA19</f>
        <v>-</v>
      </c>
      <c r="G15" s="59">
        <f>経営耕地面積!U19/100</f>
        <v>4.6900000000000004</v>
      </c>
      <c r="H15" s="59">
        <f>SUM(経営耕地面積別経営体数!I19,経営耕地面積別経営体数!J19,経営耕地面積別経営体数!K19)</f>
        <v>6</v>
      </c>
      <c r="I15" s="59">
        <f>経営耕地面積別経営体数!L19</f>
        <v>11</v>
      </c>
      <c r="J15" s="59">
        <f>経営耕地面積別経営体数!M19</f>
        <v>11</v>
      </c>
      <c r="K15" s="59">
        <f>経営耕地面積別経営体数!N19</f>
        <v>8</v>
      </c>
      <c r="L15" s="59">
        <f>経営耕地面積別経営体数!O19</f>
        <v>7</v>
      </c>
      <c r="M15" s="59">
        <f>SUM(経営耕地面積別経営体数!P19:W19)</f>
        <v>18</v>
      </c>
      <c r="O15" s="18"/>
      <c r="R15" s="18"/>
    </row>
    <row r="16" spans="1:18" s="6" customFormat="1" ht="21" customHeight="1" x14ac:dyDescent="0.15">
      <c r="A16" s="13" t="s">
        <v>21</v>
      </c>
      <c r="B16" s="59">
        <f>調査客体数!M20</f>
        <v>74</v>
      </c>
      <c r="C16" s="59">
        <f>農業従事者数!H20</f>
        <v>186</v>
      </c>
      <c r="D16" s="59">
        <f>経営耕地面積!I20/100</f>
        <v>122.98</v>
      </c>
      <c r="E16" s="59">
        <f>経営耕地面積!O20/100</f>
        <v>115.28</v>
      </c>
      <c r="F16" s="60">
        <f>経営耕地面積!AA20/100</f>
        <v>0.22</v>
      </c>
      <c r="G16" s="59">
        <f>経営耕地面積!U20/100</f>
        <v>7.48</v>
      </c>
      <c r="H16" s="59">
        <f>SUM(経営耕地面積別経営体数!I20,経営耕地面積別経営体数!J20,経営耕地面積別経営体数!K20)</f>
        <v>7</v>
      </c>
      <c r="I16" s="59">
        <f>経営耕地面積別経営体数!L20</f>
        <v>24</v>
      </c>
      <c r="J16" s="59">
        <f>経営耕地面積別経営体数!M20</f>
        <v>14</v>
      </c>
      <c r="K16" s="59">
        <f>経営耕地面積別経営体数!N20</f>
        <v>11</v>
      </c>
      <c r="L16" s="59">
        <f>経営耕地面積別経営体数!O20</f>
        <v>9</v>
      </c>
      <c r="M16" s="59">
        <f>SUM(経営耕地面積別経営体数!P20:W20)</f>
        <v>9</v>
      </c>
      <c r="O16" s="18"/>
      <c r="R16" s="18"/>
    </row>
    <row r="17" spans="1:18" s="6" customFormat="1" ht="21" customHeight="1" x14ac:dyDescent="0.15">
      <c r="A17" s="13" t="s">
        <v>22</v>
      </c>
      <c r="B17" s="59">
        <f>調査客体数!M21</f>
        <v>88</v>
      </c>
      <c r="C17" s="59">
        <f>農業従事者数!H21</f>
        <v>208</v>
      </c>
      <c r="D17" s="59">
        <f>経営耕地面積!I21/100</f>
        <v>198.91</v>
      </c>
      <c r="E17" s="59">
        <f>経営耕地面積!O21/100</f>
        <v>186.79</v>
      </c>
      <c r="F17" s="60">
        <f>経営耕地面積!AA21/100</f>
        <v>0.18</v>
      </c>
      <c r="G17" s="59">
        <f>経営耕地面積!U21/100</f>
        <v>11.94</v>
      </c>
      <c r="H17" s="59">
        <f>SUM(経営耕地面積別経営体数!I21,経営耕地面積別経営体数!J21,経営耕地面積別経営体数!K21)</f>
        <v>6</v>
      </c>
      <c r="I17" s="59">
        <f>経営耕地面積別経営体数!L21</f>
        <v>13</v>
      </c>
      <c r="J17" s="59">
        <f>経営耕地面積別経営体数!M21</f>
        <v>16</v>
      </c>
      <c r="K17" s="59">
        <f>経営耕地面積別経営体数!N21</f>
        <v>17</v>
      </c>
      <c r="L17" s="59">
        <f>経営耕地面積別経営体数!O21</f>
        <v>16</v>
      </c>
      <c r="M17" s="59">
        <f>SUM(経営耕地面積別経営体数!P21:W21)</f>
        <v>20</v>
      </c>
      <c r="O17" s="18"/>
      <c r="R17" s="18"/>
    </row>
    <row r="18" spans="1:18" s="6" customFormat="1" ht="21" customHeight="1" x14ac:dyDescent="0.15">
      <c r="A18" s="13" t="s">
        <v>23</v>
      </c>
      <c r="B18" s="59">
        <f>調査客体数!M22</f>
        <v>73</v>
      </c>
      <c r="C18" s="59">
        <f>農業従事者数!H22</f>
        <v>161</v>
      </c>
      <c r="D18" s="59">
        <f>経営耕地面積!I22/100</f>
        <v>147.21</v>
      </c>
      <c r="E18" s="59">
        <f>経営耕地面積!O22/100</f>
        <v>144.49</v>
      </c>
      <c r="F18" s="64" t="str">
        <f>経営耕地面積!AA22</f>
        <v>-</v>
      </c>
      <c r="G18" s="59">
        <f>経営耕地面積!U22/100</f>
        <v>2.72</v>
      </c>
      <c r="H18" s="59">
        <f>SUM(経営耕地面積別経営体数!I22,経営耕地面積別経営体数!J22,経営耕地面積別経営体数!K22)</f>
        <v>11</v>
      </c>
      <c r="I18" s="59">
        <f>経営耕地面積別経営体数!L22</f>
        <v>14</v>
      </c>
      <c r="J18" s="59">
        <f>経営耕地面積別経営体数!M22</f>
        <v>17</v>
      </c>
      <c r="K18" s="59">
        <f>経営耕地面積別経営体数!N22</f>
        <v>8</v>
      </c>
      <c r="L18" s="59">
        <f>経営耕地面積別経営体数!O22</f>
        <v>8</v>
      </c>
      <c r="M18" s="59">
        <f>SUM(経営耕地面積別経営体数!P22:W22)</f>
        <v>15</v>
      </c>
      <c r="O18" s="18"/>
      <c r="R18" s="18"/>
    </row>
    <row r="19" spans="1:18" s="6" customFormat="1" ht="21" customHeight="1" x14ac:dyDescent="0.15">
      <c r="A19" s="13" t="s">
        <v>24</v>
      </c>
      <c r="B19" s="59">
        <f>調査客体数!M23</f>
        <v>58</v>
      </c>
      <c r="C19" s="59">
        <f>農業従事者数!H23</f>
        <v>147</v>
      </c>
      <c r="D19" s="59">
        <f>経営耕地面積!I23/100</f>
        <v>141.16</v>
      </c>
      <c r="E19" s="59">
        <f>経営耕地面積!O23/100</f>
        <v>123.12</v>
      </c>
      <c r="F19" s="60">
        <f>経営耕地面積!AA23/100</f>
        <v>0.62</v>
      </c>
      <c r="G19" s="59">
        <f>経営耕地面積!U23/100</f>
        <v>17.420000000000002</v>
      </c>
      <c r="H19" s="59">
        <f>SUM(経営耕地面積別経営体数!I23,経営耕地面積別経営体数!J23,経営耕地面積別経営体数!K23)</f>
        <v>5</v>
      </c>
      <c r="I19" s="59">
        <f>経営耕地面積別経営体数!L23</f>
        <v>14</v>
      </c>
      <c r="J19" s="59">
        <f>経営耕地面積別経営体数!M23</f>
        <v>11</v>
      </c>
      <c r="K19" s="59">
        <f>経営耕地面積別経営体数!N23</f>
        <v>8</v>
      </c>
      <c r="L19" s="59">
        <f>経営耕地面積別経営体数!O23</f>
        <v>8</v>
      </c>
      <c r="M19" s="59">
        <f>SUM(経営耕地面積別経営体数!P23:W23)</f>
        <v>12</v>
      </c>
      <c r="O19" s="18"/>
      <c r="R19" s="18"/>
    </row>
    <row r="20" spans="1:18" s="6" customFormat="1" ht="21" customHeight="1" x14ac:dyDescent="0.15">
      <c r="A20" s="13" t="s">
        <v>25</v>
      </c>
      <c r="B20" s="59">
        <f>調査客体数!M24</f>
        <v>50</v>
      </c>
      <c r="C20" s="59">
        <f>農業従事者数!H24</f>
        <v>106</v>
      </c>
      <c r="D20" s="59">
        <f>経営耕地面積!I24/100</f>
        <v>135.32</v>
      </c>
      <c r="E20" s="59">
        <f>経営耕地面積!O24/100</f>
        <v>130.65</v>
      </c>
      <c r="F20" s="60">
        <f>経営耕地面積!AA24/100</f>
        <v>2.61</v>
      </c>
      <c r="G20" s="59">
        <f>経営耕地面積!U24/100</f>
        <v>2.06</v>
      </c>
      <c r="H20" s="59">
        <f>SUM(経営耕地面積別経営体数!I24,経営耕地面積別経営体数!J24,経営耕地面積別経営体数!K24)</f>
        <v>2</v>
      </c>
      <c r="I20" s="59">
        <f>経営耕地面積別経営体数!L24</f>
        <v>9</v>
      </c>
      <c r="J20" s="59">
        <f>経営耕地面積別経営体数!M24</f>
        <v>10</v>
      </c>
      <c r="K20" s="59">
        <f>経営耕地面積別経営体数!N24</f>
        <v>5</v>
      </c>
      <c r="L20" s="59">
        <f>経営耕地面積別経営体数!O24</f>
        <v>11</v>
      </c>
      <c r="M20" s="59">
        <f>SUM(経営耕地面積別経営体数!P24:W24)</f>
        <v>13</v>
      </c>
      <c r="O20" s="18"/>
      <c r="R20" s="18"/>
    </row>
    <row r="21" spans="1:18" s="6" customFormat="1" ht="21" customHeight="1" x14ac:dyDescent="0.15">
      <c r="A21" s="13" t="s">
        <v>26</v>
      </c>
      <c r="B21" s="59">
        <f>調査客体数!M25</f>
        <v>144</v>
      </c>
      <c r="C21" s="59">
        <f>農業従事者数!H25</f>
        <v>364</v>
      </c>
      <c r="D21" s="59">
        <f>経営耕地面積!I25/100</f>
        <v>374.84</v>
      </c>
      <c r="E21" s="59">
        <f>経営耕地面積!O25/100</f>
        <v>365.56</v>
      </c>
      <c r="F21" s="64" t="str">
        <f>経営耕地面積!AA25</f>
        <v>-</v>
      </c>
      <c r="G21" s="59">
        <f>経営耕地面積!U25/100</f>
        <v>9.2799999999999994</v>
      </c>
      <c r="H21" s="59">
        <f>SUM(経営耕地面積別経営体数!I25,経営耕地面積別経営体数!J25,経営耕地面積別経営体数!K25)</f>
        <v>12</v>
      </c>
      <c r="I21" s="59">
        <f>経営耕地面積別経営体数!L25</f>
        <v>23</v>
      </c>
      <c r="J21" s="59">
        <f>経営耕地面積別経営体数!M25</f>
        <v>18</v>
      </c>
      <c r="K21" s="59">
        <f>経営耕地面積別経営体数!N25</f>
        <v>24</v>
      </c>
      <c r="L21" s="59">
        <f>経営耕地面積別経営体数!O25</f>
        <v>29</v>
      </c>
      <c r="M21" s="59">
        <f>SUM(経営耕地面積別経営体数!P25:W25)</f>
        <v>38</v>
      </c>
      <c r="O21" s="18"/>
      <c r="R21" s="18"/>
    </row>
    <row r="22" spans="1:18" s="6" customFormat="1" ht="21" customHeight="1" x14ac:dyDescent="0.15">
      <c r="A22" s="13" t="s">
        <v>27</v>
      </c>
      <c r="B22" s="59">
        <f>調査客体数!M26</f>
        <v>274</v>
      </c>
      <c r="C22" s="59">
        <f>農業従事者数!H26</f>
        <v>684</v>
      </c>
      <c r="D22" s="59">
        <f>経営耕地面積!I26/100</f>
        <v>732.54</v>
      </c>
      <c r="E22" s="59">
        <f>経営耕地面積!O26/100</f>
        <v>710.47</v>
      </c>
      <c r="F22" s="60">
        <f>経営耕地面積!AA26/100</f>
        <v>3.02</v>
      </c>
      <c r="G22" s="59">
        <f>経営耕地面積!U26/100</f>
        <v>19.05</v>
      </c>
      <c r="H22" s="59">
        <f>SUM(経営耕地面積別経営体数!I26,経営耕地面積別経営体数!J26,経営耕地面積別経営体数!K26)</f>
        <v>21</v>
      </c>
      <c r="I22" s="59">
        <f>経営耕地面積別経営体数!L26</f>
        <v>58</v>
      </c>
      <c r="J22" s="59">
        <f>経営耕地面積別経営体数!M26</f>
        <v>53</v>
      </c>
      <c r="K22" s="59">
        <f>経営耕地面積別経営体数!N26</f>
        <v>36</v>
      </c>
      <c r="L22" s="59">
        <f>経営耕地面積別経営体数!O26</f>
        <v>32</v>
      </c>
      <c r="M22" s="59">
        <f>SUM(経営耕地面積別経営体数!P26:W26)</f>
        <v>74</v>
      </c>
      <c r="O22" s="18"/>
      <c r="R22" s="18"/>
    </row>
    <row r="23" spans="1:18" s="6" customFormat="1" ht="21" customHeight="1" x14ac:dyDescent="0.15">
      <c r="A23" s="13" t="s">
        <v>28</v>
      </c>
      <c r="B23" s="59">
        <f>調査客体数!M27</f>
        <v>99</v>
      </c>
      <c r="C23" s="59">
        <f>農業従事者数!H27</f>
        <v>205</v>
      </c>
      <c r="D23" s="59">
        <f>経営耕地面積!I27/100</f>
        <v>221.09</v>
      </c>
      <c r="E23" s="59">
        <f>経営耕地面積!O27/100</f>
        <v>208.3</v>
      </c>
      <c r="F23" s="60">
        <f>経営耕地面積!AA27/100</f>
        <v>5.6</v>
      </c>
      <c r="G23" s="59">
        <f>経営耕地面積!U27/100</f>
        <v>7.19</v>
      </c>
      <c r="H23" s="59">
        <f>SUM(経営耕地面積別経営体数!I27,経営耕地面積別経営体数!J27,経営耕地面積別経営体数!K27)</f>
        <v>13</v>
      </c>
      <c r="I23" s="59">
        <f>経営耕地面積別経営体数!L27</f>
        <v>23</v>
      </c>
      <c r="J23" s="59">
        <f>経営耕地面積別経営体数!M27</f>
        <v>25</v>
      </c>
      <c r="K23" s="59">
        <f>経営耕地面積別経営体数!N27</f>
        <v>9</v>
      </c>
      <c r="L23" s="59">
        <f>経営耕地面積別経営体数!O27</f>
        <v>11</v>
      </c>
      <c r="M23" s="59">
        <f>SUM(経営耕地面積別経営体数!P27:W27)</f>
        <v>18</v>
      </c>
      <c r="O23" s="18"/>
      <c r="R23" s="18"/>
    </row>
    <row r="24" spans="1:18" s="6" customFormat="1" ht="21" customHeight="1" x14ac:dyDescent="0.15">
      <c r="A24" s="13" t="s">
        <v>29</v>
      </c>
      <c r="B24" s="59">
        <f>調査客体数!M28</f>
        <v>84</v>
      </c>
      <c r="C24" s="59">
        <f>農業従事者数!H28</f>
        <v>215</v>
      </c>
      <c r="D24" s="59">
        <f>経営耕地面積!I28/100</f>
        <v>273.3</v>
      </c>
      <c r="E24" s="59">
        <f>経営耕地面積!O28/100</f>
        <v>264.16000000000003</v>
      </c>
      <c r="F24" s="64" t="str">
        <f>経営耕地面積!AA28</f>
        <v>-</v>
      </c>
      <c r="G24" s="59">
        <f>経営耕地面積!U28/100</f>
        <v>9.14</v>
      </c>
      <c r="H24" s="59">
        <f>SUM(経営耕地面積別経営体数!I28,経営耕地面積別経営体数!J28,経営耕地面積別経営体数!K28)</f>
        <v>4</v>
      </c>
      <c r="I24" s="59">
        <f>経営耕地面積別経営体数!L28</f>
        <v>9</v>
      </c>
      <c r="J24" s="59">
        <f>経営耕地面積別経営体数!M28</f>
        <v>13</v>
      </c>
      <c r="K24" s="59">
        <f>経営耕地面積別経営体数!N28</f>
        <v>7</v>
      </c>
      <c r="L24" s="59">
        <f>経営耕地面積別経営体数!O28</f>
        <v>10</v>
      </c>
      <c r="M24" s="59">
        <f>SUM(経営耕地面積別経営体数!P28:W28)</f>
        <v>41</v>
      </c>
      <c r="O24" s="18"/>
      <c r="R24" s="18"/>
    </row>
    <row r="25" spans="1:18" s="6" customFormat="1" ht="21" customHeight="1" x14ac:dyDescent="0.15">
      <c r="A25" s="13" t="s">
        <v>30</v>
      </c>
      <c r="B25" s="59">
        <f>調査客体数!M29</f>
        <v>75</v>
      </c>
      <c r="C25" s="59">
        <f>農業従事者数!H29</f>
        <v>187</v>
      </c>
      <c r="D25" s="59">
        <f>経営耕地面積!I29/100</f>
        <v>232.35</v>
      </c>
      <c r="E25" s="59">
        <f>経営耕地面積!O29/100</f>
        <v>215.25</v>
      </c>
      <c r="F25" s="60">
        <f>経営耕地面積!AA29/100</f>
        <v>1.5</v>
      </c>
      <c r="G25" s="59">
        <f>経営耕地面積!U29/100</f>
        <v>15.6</v>
      </c>
      <c r="H25" s="59">
        <f>SUM(経営耕地面積別経営体数!I29,経営耕地面積別経営体数!J29,経営耕地面積別経営体数!K29)</f>
        <v>4</v>
      </c>
      <c r="I25" s="59">
        <f>経営耕地面積別経営体数!L29</f>
        <v>11</v>
      </c>
      <c r="J25" s="59">
        <f>経営耕地面積別経営体数!M29</f>
        <v>15</v>
      </c>
      <c r="K25" s="59">
        <f>経営耕地面積別経営体数!N29</f>
        <v>12</v>
      </c>
      <c r="L25" s="59">
        <f>経営耕地面積別経営体数!O29</f>
        <v>13</v>
      </c>
      <c r="M25" s="59">
        <f>SUM(経営耕地面積別経営体数!P29:W29)</f>
        <v>20</v>
      </c>
      <c r="O25" s="18"/>
      <c r="R25" s="18"/>
    </row>
    <row r="26" spans="1:18" s="6" customFormat="1" ht="21" customHeight="1" x14ac:dyDescent="0.15">
      <c r="A26" s="13" t="s">
        <v>31</v>
      </c>
      <c r="B26" s="59">
        <f>調査客体数!M30</f>
        <v>113</v>
      </c>
      <c r="C26" s="59">
        <f>農業従事者数!H30</f>
        <v>258</v>
      </c>
      <c r="D26" s="59">
        <f>経営耕地面積!I30/100</f>
        <v>291.62</v>
      </c>
      <c r="E26" s="59">
        <f>経営耕地面積!O30/100</f>
        <v>288.92</v>
      </c>
      <c r="F26" s="64" t="str">
        <f>経営耕地面積!AA30</f>
        <v>-</v>
      </c>
      <c r="G26" s="59">
        <f>経営耕地面積!U30/100</f>
        <v>2.7</v>
      </c>
      <c r="H26" s="59">
        <f>SUM(経営耕地面積別経営体数!I30,経営耕地面積別経営体数!J30,経営耕地面積別経営体数!K30)</f>
        <v>6</v>
      </c>
      <c r="I26" s="59">
        <f>経営耕地面積別経営体数!L30</f>
        <v>13</v>
      </c>
      <c r="J26" s="59">
        <f>経営耕地面積別経営体数!M30</f>
        <v>26</v>
      </c>
      <c r="K26" s="59">
        <f>経営耕地面積別経営体数!N30</f>
        <v>22</v>
      </c>
      <c r="L26" s="59">
        <f>経営耕地面積別経営体数!O30</f>
        <v>17</v>
      </c>
      <c r="M26" s="59">
        <f>SUM(経営耕地面積別経営体数!P30:W30)</f>
        <v>29</v>
      </c>
      <c r="O26" s="18"/>
      <c r="R26" s="18"/>
    </row>
    <row r="27" spans="1:18" s="6" customFormat="1" ht="21" customHeight="1" thickBot="1" x14ac:dyDescent="0.2">
      <c r="A27" s="14" t="s">
        <v>32</v>
      </c>
      <c r="B27" s="61">
        <f>調査客体数!M31</f>
        <v>164</v>
      </c>
      <c r="C27" s="62">
        <f>農業従事者数!H31</f>
        <v>445</v>
      </c>
      <c r="D27" s="62">
        <f>経営耕地面積!I31/100</f>
        <v>461.71</v>
      </c>
      <c r="E27" s="62">
        <f>経営耕地面積!O31/100</f>
        <v>455.76</v>
      </c>
      <c r="F27" s="65" t="str">
        <f>経営耕地面積!AA31</f>
        <v>-</v>
      </c>
      <c r="G27" s="62">
        <f>経営耕地面積!U31/100</f>
        <v>5.95</v>
      </c>
      <c r="H27" s="62">
        <f>SUM(経営耕地面積別経営体数!I31,経営耕地面積別経営体数!J31,経営耕地面積別経営体数!K31)</f>
        <v>13</v>
      </c>
      <c r="I27" s="62">
        <f>経営耕地面積別経営体数!L31</f>
        <v>18</v>
      </c>
      <c r="J27" s="62">
        <f>経営耕地面積別経営体数!M31</f>
        <v>20</v>
      </c>
      <c r="K27" s="62">
        <f>経営耕地面積別経営体数!N31</f>
        <v>32</v>
      </c>
      <c r="L27" s="62">
        <f>経営耕地面積別経営体数!O31</f>
        <v>33</v>
      </c>
      <c r="M27" s="62">
        <f>SUM(経営耕地面積別経営体数!P31:W31)</f>
        <v>48</v>
      </c>
      <c r="O27" s="46"/>
      <c r="P27" s="47"/>
      <c r="Q27" s="47"/>
      <c r="R27" s="18"/>
    </row>
    <row r="28" spans="1:18" s="6" customFormat="1" ht="18" customHeight="1" x14ac:dyDescent="0.15">
      <c r="A28" s="6" t="s">
        <v>211</v>
      </c>
    </row>
    <row r="29" spans="1:18" s="6" customFormat="1" ht="18" customHeight="1" x14ac:dyDescent="0.15">
      <c r="A29" s="8" t="s">
        <v>212</v>
      </c>
      <c r="B29" s="8"/>
      <c r="C29" s="8"/>
    </row>
    <row r="30" spans="1:18" s="6" customFormat="1" ht="18" customHeight="1" x14ac:dyDescent="0.15">
      <c r="A30" s="8" t="s">
        <v>213</v>
      </c>
      <c r="B30" s="8"/>
      <c r="C30" s="8"/>
    </row>
    <row r="31" spans="1:18" s="6" customFormat="1" ht="18" customHeight="1" x14ac:dyDescent="0.15"/>
    <row r="32" spans="1:18" s="6" customFormat="1" ht="18" customHeight="1" x14ac:dyDescent="0.15"/>
  </sheetData>
  <mergeCells count="10">
    <mergeCell ref="A1:M1"/>
    <mergeCell ref="D4:G4"/>
    <mergeCell ref="A4:A6"/>
    <mergeCell ref="D5:D6"/>
    <mergeCell ref="E5:E6"/>
    <mergeCell ref="F5:F6"/>
    <mergeCell ref="G5:G6"/>
    <mergeCell ref="H4:M4"/>
    <mergeCell ref="C4:C6"/>
    <mergeCell ref="B4:B6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D7" workbookViewId="0">
      <selection activeCell="N21" sqref="N2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19" width="10.28515625" customWidth="1"/>
  </cols>
  <sheetData>
    <row r="1" spans="1:19" x14ac:dyDescent="0.15">
      <c r="A1" s="20"/>
      <c r="B1" s="20"/>
      <c r="C1" s="20"/>
      <c r="D1" s="20"/>
      <c r="E1" s="20"/>
      <c r="F1" s="20"/>
      <c r="G1" s="20"/>
      <c r="H1" s="34" t="s">
        <v>200</v>
      </c>
      <c r="I1" s="18"/>
      <c r="J1" s="18"/>
      <c r="K1" s="18"/>
      <c r="L1" s="18"/>
      <c r="M1" s="18" t="s">
        <v>201</v>
      </c>
      <c r="N1" s="18"/>
      <c r="O1" s="18"/>
      <c r="P1" s="18"/>
      <c r="Q1" s="18"/>
      <c r="R1" s="18"/>
      <c r="S1" s="18"/>
    </row>
    <row r="2" spans="1:19" ht="14.25" thickBot="1" x14ac:dyDescent="0.2">
      <c r="A2" s="22" t="s">
        <v>41</v>
      </c>
      <c r="B2" s="50"/>
      <c r="C2" s="50"/>
      <c r="D2" s="50"/>
      <c r="E2" s="50"/>
      <c r="F2" s="50"/>
      <c r="G2" s="50"/>
      <c r="H2" s="51" t="s">
        <v>202</v>
      </c>
      <c r="I2" s="18"/>
      <c r="J2" s="18"/>
      <c r="K2" s="18"/>
      <c r="L2" s="18"/>
      <c r="M2" s="18"/>
      <c r="N2" s="18"/>
      <c r="O2" s="31"/>
      <c r="P2" s="18"/>
      <c r="Q2" s="18"/>
      <c r="R2" s="18"/>
      <c r="S2" s="31"/>
    </row>
    <row r="3" spans="1:19" ht="13.5" x14ac:dyDescent="0.15">
      <c r="A3" s="22"/>
      <c r="B3" s="50"/>
      <c r="C3" s="50"/>
      <c r="D3" s="50"/>
      <c r="E3" s="50"/>
      <c r="F3" s="50"/>
      <c r="G3" s="50"/>
      <c r="H3" s="96" t="s">
        <v>203</v>
      </c>
      <c r="I3" s="52"/>
      <c r="J3" s="53"/>
      <c r="K3" s="53"/>
      <c r="L3" s="96" t="s">
        <v>204</v>
      </c>
      <c r="M3" s="52"/>
      <c r="N3" s="53"/>
      <c r="O3" s="53"/>
      <c r="P3" s="96" t="s">
        <v>205</v>
      </c>
      <c r="Q3" s="52"/>
      <c r="R3" s="53"/>
      <c r="S3" s="54"/>
    </row>
    <row r="4" spans="1:19" ht="14.25" thickBot="1" x14ac:dyDescent="0.2">
      <c r="A4" s="22"/>
      <c r="B4" s="50"/>
      <c r="C4" s="50"/>
      <c r="D4" s="50"/>
      <c r="E4" s="50"/>
      <c r="F4" s="50"/>
      <c r="G4" s="50"/>
      <c r="H4" s="87"/>
      <c r="I4" s="86" t="s">
        <v>206</v>
      </c>
      <c r="J4" s="86" t="s">
        <v>207</v>
      </c>
      <c r="K4" s="55"/>
      <c r="L4" s="87"/>
      <c r="M4" s="86" t="s">
        <v>206</v>
      </c>
      <c r="N4" s="86" t="s">
        <v>207</v>
      </c>
      <c r="O4" s="55"/>
      <c r="P4" s="87"/>
      <c r="Q4" s="86" t="s">
        <v>206</v>
      </c>
      <c r="R4" s="86" t="s">
        <v>207</v>
      </c>
      <c r="S4" s="56"/>
    </row>
    <row r="5" spans="1:19" x14ac:dyDescent="0.15">
      <c r="A5" s="88" t="s">
        <v>42</v>
      </c>
      <c r="B5" s="89"/>
      <c r="C5" s="89"/>
      <c r="D5" s="89"/>
      <c r="E5" s="90" t="s">
        <v>43</v>
      </c>
      <c r="F5" s="93" t="s">
        <v>44</v>
      </c>
      <c r="G5" s="93" t="s">
        <v>45</v>
      </c>
      <c r="H5" s="87"/>
      <c r="I5" s="87"/>
      <c r="J5" s="87"/>
      <c r="K5" s="94" t="s">
        <v>208</v>
      </c>
      <c r="L5" s="87"/>
      <c r="M5" s="87"/>
      <c r="N5" s="87"/>
      <c r="O5" s="94" t="s">
        <v>208</v>
      </c>
      <c r="P5" s="87"/>
      <c r="Q5" s="87"/>
      <c r="R5" s="87"/>
      <c r="S5" s="97" t="s">
        <v>208</v>
      </c>
    </row>
    <row r="6" spans="1:19" x14ac:dyDescent="0.15">
      <c r="A6" s="80" t="s">
        <v>46</v>
      </c>
      <c r="B6" s="83" t="s">
        <v>47</v>
      </c>
      <c r="C6" s="83" t="s">
        <v>48</v>
      </c>
      <c r="D6" s="83" t="s">
        <v>49</v>
      </c>
      <c r="E6" s="91"/>
      <c r="F6" s="91"/>
      <c r="G6" s="91"/>
      <c r="H6" s="87"/>
      <c r="I6" s="87"/>
      <c r="J6" s="87"/>
      <c r="K6" s="95"/>
      <c r="L6" s="87"/>
      <c r="M6" s="87"/>
      <c r="N6" s="87"/>
      <c r="O6" s="95"/>
      <c r="P6" s="87"/>
      <c r="Q6" s="87"/>
      <c r="R6" s="87"/>
      <c r="S6" s="98"/>
    </row>
    <row r="7" spans="1:19" x14ac:dyDescent="0.15">
      <c r="A7" s="81"/>
      <c r="B7" s="84"/>
      <c r="C7" s="84"/>
      <c r="D7" s="84"/>
      <c r="E7" s="91"/>
      <c r="F7" s="91"/>
      <c r="G7" s="91"/>
      <c r="H7" s="87"/>
      <c r="I7" s="87"/>
      <c r="J7" s="87"/>
      <c r="K7" s="95"/>
      <c r="L7" s="87"/>
      <c r="M7" s="87"/>
      <c r="N7" s="87"/>
      <c r="O7" s="95"/>
      <c r="P7" s="87"/>
      <c r="Q7" s="87"/>
      <c r="R7" s="87"/>
      <c r="S7" s="98"/>
    </row>
    <row r="8" spans="1:19" x14ac:dyDescent="0.15">
      <c r="A8" s="81"/>
      <c r="B8" s="84"/>
      <c r="C8" s="84"/>
      <c r="D8" s="84"/>
      <c r="E8" s="91"/>
      <c r="F8" s="91"/>
      <c r="G8" s="91"/>
      <c r="H8" s="25" t="s">
        <v>180</v>
      </c>
      <c r="I8" s="25" t="s">
        <v>180</v>
      </c>
      <c r="J8" s="25" t="s">
        <v>180</v>
      </c>
      <c r="K8" s="25" t="s">
        <v>180</v>
      </c>
      <c r="L8" s="25" t="s">
        <v>180</v>
      </c>
      <c r="M8" s="25" t="s">
        <v>180</v>
      </c>
      <c r="N8" s="25" t="s">
        <v>180</v>
      </c>
      <c r="O8" s="25" t="s">
        <v>180</v>
      </c>
      <c r="P8" s="25" t="s">
        <v>180</v>
      </c>
      <c r="Q8" s="25" t="s">
        <v>180</v>
      </c>
      <c r="R8" s="25" t="s">
        <v>180</v>
      </c>
      <c r="S8" s="26" t="s">
        <v>180</v>
      </c>
    </row>
    <row r="9" spans="1:19" ht="13.5" thickBot="1" x14ac:dyDescent="0.2">
      <c r="A9" s="82"/>
      <c r="B9" s="85"/>
      <c r="C9" s="85"/>
      <c r="D9" s="85"/>
      <c r="E9" s="92"/>
      <c r="F9" s="92"/>
      <c r="G9" s="92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27" t="s">
        <v>123</v>
      </c>
      <c r="P9" s="27" t="s">
        <v>124</v>
      </c>
      <c r="Q9" s="27" t="s">
        <v>125</v>
      </c>
      <c r="R9" s="27" t="s">
        <v>126</v>
      </c>
      <c r="S9" s="28" t="s">
        <v>127</v>
      </c>
    </row>
    <row r="10" spans="1:19" ht="13.5" x14ac:dyDescent="0.15">
      <c r="A10" s="29" t="s">
        <v>54</v>
      </c>
      <c r="B10" s="29" t="s">
        <v>55</v>
      </c>
      <c r="C10" s="29" t="s">
        <v>56</v>
      </c>
      <c r="D10" s="29" t="s">
        <v>55</v>
      </c>
      <c r="E10" s="29" t="s">
        <v>57</v>
      </c>
      <c r="F10" s="29"/>
      <c r="G10" s="29"/>
      <c r="H10" s="18">
        <v>29467</v>
      </c>
      <c r="I10" s="18">
        <v>28168</v>
      </c>
      <c r="J10" s="18">
        <v>1299</v>
      </c>
      <c r="K10" s="18">
        <v>841</v>
      </c>
      <c r="L10" s="18">
        <v>28947</v>
      </c>
      <c r="M10" s="18">
        <v>27902</v>
      </c>
      <c r="N10" s="18">
        <v>1045</v>
      </c>
      <c r="O10" s="18">
        <v>710</v>
      </c>
      <c r="P10" s="18">
        <v>1010</v>
      </c>
      <c r="Q10" s="18">
        <v>754</v>
      </c>
      <c r="R10" s="18">
        <v>256</v>
      </c>
      <c r="S10" s="18">
        <v>133</v>
      </c>
    </row>
    <row r="11" spans="1:19" ht="13.5" x14ac:dyDescent="0.15">
      <c r="A11" s="29" t="s">
        <v>54</v>
      </c>
      <c r="B11" s="29" t="s">
        <v>55</v>
      </c>
      <c r="C11" s="29" t="s">
        <v>58</v>
      </c>
      <c r="D11" s="29" t="s">
        <v>55</v>
      </c>
      <c r="E11" s="43" t="s">
        <v>57</v>
      </c>
      <c r="F11" s="43" t="s">
        <v>59</v>
      </c>
      <c r="G11" s="43"/>
      <c r="H11" s="18">
        <v>2023</v>
      </c>
      <c r="I11" s="18">
        <v>1951</v>
      </c>
      <c r="J11" s="18">
        <v>72</v>
      </c>
      <c r="K11" s="18">
        <v>63</v>
      </c>
      <c r="L11" s="18">
        <v>1998</v>
      </c>
      <c r="M11" s="41">
        <v>1940</v>
      </c>
      <c r="N11" s="18">
        <v>58</v>
      </c>
      <c r="O11" s="18">
        <v>50</v>
      </c>
      <c r="P11" s="18">
        <v>47</v>
      </c>
      <c r="Q11" s="18">
        <v>33</v>
      </c>
      <c r="R11" s="18">
        <v>14</v>
      </c>
      <c r="S11" s="18">
        <v>13</v>
      </c>
    </row>
    <row r="12" spans="1:19" ht="13.5" x14ac:dyDescent="0.15">
      <c r="A12" s="29" t="s">
        <v>54</v>
      </c>
      <c r="B12" s="29" t="s">
        <v>55</v>
      </c>
      <c r="C12" s="29" t="s">
        <v>58</v>
      </c>
      <c r="D12" s="29" t="s">
        <v>60</v>
      </c>
      <c r="E12" s="43" t="s">
        <v>57</v>
      </c>
      <c r="F12" s="43" t="s">
        <v>59</v>
      </c>
      <c r="G12" s="43" t="s">
        <v>59</v>
      </c>
      <c r="H12" s="18">
        <v>108</v>
      </c>
      <c r="I12" s="18">
        <v>97</v>
      </c>
      <c r="J12" s="18">
        <v>11</v>
      </c>
      <c r="K12" s="18">
        <v>10</v>
      </c>
      <c r="L12" s="18">
        <v>98</v>
      </c>
      <c r="M12" s="41">
        <v>93</v>
      </c>
      <c r="N12" s="18">
        <v>5</v>
      </c>
      <c r="O12" s="18">
        <v>5</v>
      </c>
      <c r="P12" s="18">
        <v>10</v>
      </c>
      <c r="Q12" s="18">
        <v>4</v>
      </c>
      <c r="R12" s="18">
        <v>6</v>
      </c>
      <c r="S12" s="18">
        <v>5</v>
      </c>
    </row>
    <row r="13" spans="1:19" ht="13.5" x14ac:dyDescent="0.15">
      <c r="A13" s="29" t="s">
        <v>54</v>
      </c>
      <c r="B13" s="29" t="s">
        <v>55</v>
      </c>
      <c r="C13" s="29" t="s">
        <v>58</v>
      </c>
      <c r="D13" s="29" t="s">
        <v>61</v>
      </c>
      <c r="E13" s="43" t="s">
        <v>57</v>
      </c>
      <c r="F13" s="43" t="s">
        <v>59</v>
      </c>
      <c r="G13" s="43" t="s">
        <v>62</v>
      </c>
      <c r="H13" s="18">
        <v>140</v>
      </c>
      <c r="I13" s="18">
        <v>140</v>
      </c>
      <c r="J13" s="18" t="s">
        <v>40</v>
      </c>
      <c r="K13" s="18" t="s">
        <v>40</v>
      </c>
      <c r="L13" s="18">
        <v>137</v>
      </c>
      <c r="M13" s="41">
        <v>137</v>
      </c>
      <c r="N13" s="18" t="s">
        <v>40</v>
      </c>
      <c r="O13" s="18" t="s">
        <v>40</v>
      </c>
      <c r="P13" s="18">
        <v>5</v>
      </c>
      <c r="Q13" s="18">
        <v>5</v>
      </c>
      <c r="R13" s="18" t="s">
        <v>40</v>
      </c>
      <c r="S13" s="18" t="s">
        <v>40</v>
      </c>
    </row>
    <row r="14" spans="1:19" ht="13.5" x14ac:dyDescent="0.15">
      <c r="A14" s="29" t="s">
        <v>54</v>
      </c>
      <c r="B14" s="29" t="s">
        <v>55</v>
      </c>
      <c r="C14" s="29" t="s">
        <v>58</v>
      </c>
      <c r="D14" s="29" t="s">
        <v>63</v>
      </c>
      <c r="E14" s="43" t="s">
        <v>57</v>
      </c>
      <c r="F14" s="43" t="s">
        <v>59</v>
      </c>
      <c r="G14" s="43" t="s">
        <v>64</v>
      </c>
      <c r="H14" s="18">
        <v>56</v>
      </c>
      <c r="I14" s="18">
        <v>55</v>
      </c>
      <c r="J14" s="18">
        <v>1</v>
      </c>
      <c r="K14" s="18">
        <v>1</v>
      </c>
      <c r="L14" s="18">
        <v>56</v>
      </c>
      <c r="M14" s="41">
        <v>55</v>
      </c>
      <c r="N14" s="18">
        <v>1</v>
      </c>
      <c r="O14" s="18">
        <v>1</v>
      </c>
      <c r="P14" s="18">
        <v>1</v>
      </c>
      <c r="Q14" s="18">
        <v>1</v>
      </c>
      <c r="R14" s="18" t="s">
        <v>40</v>
      </c>
      <c r="S14" s="18" t="s">
        <v>40</v>
      </c>
    </row>
    <row r="15" spans="1:19" ht="13.5" x14ac:dyDescent="0.15">
      <c r="A15" s="29" t="s">
        <v>54</v>
      </c>
      <c r="B15" s="29" t="s">
        <v>55</v>
      </c>
      <c r="C15" s="29" t="s">
        <v>58</v>
      </c>
      <c r="D15" s="29" t="s">
        <v>65</v>
      </c>
      <c r="E15" s="43" t="s">
        <v>57</v>
      </c>
      <c r="F15" s="43" t="s">
        <v>59</v>
      </c>
      <c r="G15" s="43" t="s">
        <v>66</v>
      </c>
      <c r="H15" s="18">
        <v>75</v>
      </c>
      <c r="I15" s="18">
        <v>74</v>
      </c>
      <c r="J15" s="18">
        <v>1</v>
      </c>
      <c r="K15" s="18">
        <v>1</v>
      </c>
      <c r="L15" s="18">
        <v>74</v>
      </c>
      <c r="M15" s="41">
        <v>74</v>
      </c>
      <c r="N15" s="18" t="s">
        <v>40</v>
      </c>
      <c r="O15" s="18" t="s">
        <v>40</v>
      </c>
      <c r="P15" s="18">
        <v>1</v>
      </c>
      <c r="Q15" s="18" t="s">
        <v>40</v>
      </c>
      <c r="R15" s="18">
        <v>1</v>
      </c>
      <c r="S15" s="18">
        <v>1</v>
      </c>
    </row>
    <row r="16" spans="1:19" ht="13.5" x14ac:dyDescent="0.15">
      <c r="A16" s="29" t="s">
        <v>54</v>
      </c>
      <c r="B16" s="29" t="s">
        <v>55</v>
      </c>
      <c r="C16" s="29" t="s">
        <v>58</v>
      </c>
      <c r="D16" s="29" t="s">
        <v>54</v>
      </c>
      <c r="E16" s="43" t="s">
        <v>57</v>
      </c>
      <c r="F16" s="43" t="s">
        <v>59</v>
      </c>
      <c r="G16" s="43" t="s">
        <v>67</v>
      </c>
      <c r="H16" s="18">
        <v>112</v>
      </c>
      <c r="I16" s="18">
        <v>108</v>
      </c>
      <c r="J16" s="18">
        <v>4</v>
      </c>
      <c r="K16" s="18">
        <v>4</v>
      </c>
      <c r="L16" s="18">
        <v>112</v>
      </c>
      <c r="M16" s="41">
        <v>108</v>
      </c>
      <c r="N16" s="18">
        <v>4</v>
      </c>
      <c r="O16" s="18">
        <v>4</v>
      </c>
      <c r="P16" s="18" t="s">
        <v>40</v>
      </c>
      <c r="Q16" s="18" t="s">
        <v>40</v>
      </c>
      <c r="R16" s="18" t="s">
        <v>40</v>
      </c>
      <c r="S16" s="18" t="s">
        <v>40</v>
      </c>
    </row>
    <row r="17" spans="1:19" ht="13.5" x14ac:dyDescent="0.15">
      <c r="A17" s="29" t="s">
        <v>54</v>
      </c>
      <c r="B17" s="29" t="s">
        <v>55</v>
      </c>
      <c r="C17" s="29" t="s">
        <v>58</v>
      </c>
      <c r="D17" s="29" t="s">
        <v>68</v>
      </c>
      <c r="E17" s="43" t="s">
        <v>57</v>
      </c>
      <c r="F17" s="43" t="s">
        <v>59</v>
      </c>
      <c r="G17" s="43" t="s">
        <v>69</v>
      </c>
      <c r="H17" s="18">
        <v>107</v>
      </c>
      <c r="I17" s="18">
        <v>105</v>
      </c>
      <c r="J17" s="18">
        <v>2</v>
      </c>
      <c r="K17" s="18">
        <v>2</v>
      </c>
      <c r="L17" s="18">
        <v>106</v>
      </c>
      <c r="M17" s="41">
        <v>105</v>
      </c>
      <c r="N17" s="18">
        <v>1</v>
      </c>
      <c r="O17" s="18">
        <v>1</v>
      </c>
      <c r="P17" s="18">
        <v>2</v>
      </c>
      <c r="Q17" s="18">
        <v>1</v>
      </c>
      <c r="R17" s="18">
        <v>1</v>
      </c>
      <c r="S17" s="18">
        <v>1</v>
      </c>
    </row>
    <row r="18" spans="1:19" ht="13.5" x14ac:dyDescent="0.15">
      <c r="A18" s="29" t="s">
        <v>54</v>
      </c>
      <c r="B18" s="29" t="s">
        <v>55</v>
      </c>
      <c r="C18" s="29" t="s">
        <v>58</v>
      </c>
      <c r="D18" s="29" t="s">
        <v>70</v>
      </c>
      <c r="E18" s="43" t="s">
        <v>57</v>
      </c>
      <c r="F18" s="43" t="s">
        <v>59</v>
      </c>
      <c r="G18" s="43" t="s">
        <v>71</v>
      </c>
      <c r="H18" s="18">
        <v>11</v>
      </c>
      <c r="I18" s="18">
        <v>11</v>
      </c>
      <c r="J18" s="18" t="s">
        <v>40</v>
      </c>
      <c r="K18" s="18" t="s">
        <v>40</v>
      </c>
      <c r="L18" s="18">
        <v>11</v>
      </c>
      <c r="M18" s="41">
        <v>11</v>
      </c>
      <c r="N18" s="18" t="s">
        <v>40</v>
      </c>
      <c r="O18" s="18" t="s">
        <v>40</v>
      </c>
      <c r="P18" s="18" t="s">
        <v>40</v>
      </c>
      <c r="Q18" s="18" t="s">
        <v>40</v>
      </c>
      <c r="R18" s="18" t="s">
        <v>40</v>
      </c>
      <c r="S18" s="18" t="s">
        <v>40</v>
      </c>
    </row>
    <row r="19" spans="1:19" ht="13.5" x14ac:dyDescent="0.15">
      <c r="A19" s="29" t="s">
        <v>54</v>
      </c>
      <c r="B19" s="29" t="s">
        <v>55</v>
      </c>
      <c r="C19" s="29" t="s">
        <v>58</v>
      </c>
      <c r="D19" s="29" t="s">
        <v>72</v>
      </c>
      <c r="E19" s="43" t="s">
        <v>57</v>
      </c>
      <c r="F19" s="43" t="s">
        <v>59</v>
      </c>
      <c r="G19" s="43" t="s">
        <v>73</v>
      </c>
      <c r="H19" s="18">
        <v>63</v>
      </c>
      <c r="I19" s="18">
        <v>61</v>
      </c>
      <c r="J19" s="18">
        <v>2</v>
      </c>
      <c r="K19" s="18">
        <v>2</v>
      </c>
      <c r="L19" s="18">
        <v>63</v>
      </c>
      <c r="M19" s="41">
        <v>61</v>
      </c>
      <c r="N19" s="18">
        <v>2</v>
      </c>
      <c r="O19" s="18">
        <v>2</v>
      </c>
      <c r="P19" s="18" t="s">
        <v>40</v>
      </c>
      <c r="Q19" s="18" t="s">
        <v>40</v>
      </c>
      <c r="R19" s="18" t="s">
        <v>40</v>
      </c>
      <c r="S19" s="18" t="s">
        <v>40</v>
      </c>
    </row>
    <row r="20" spans="1:19" ht="13.5" x14ac:dyDescent="0.15">
      <c r="A20" s="29" t="s">
        <v>54</v>
      </c>
      <c r="B20" s="29" t="s">
        <v>55</v>
      </c>
      <c r="C20" s="29" t="s">
        <v>58</v>
      </c>
      <c r="D20" s="29" t="s">
        <v>74</v>
      </c>
      <c r="E20" s="43" t="s">
        <v>57</v>
      </c>
      <c r="F20" s="43" t="s">
        <v>59</v>
      </c>
      <c r="G20" s="43" t="s">
        <v>75</v>
      </c>
      <c r="H20" s="18">
        <v>75</v>
      </c>
      <c r="I20" s="18">
        <v>74</v>
      </c>
      <c r="J20" s="18">
        <v>1</v>
      </c>
      <c r="K20" s="18">
        <v>1</v>
      </c>
      <c r="L20" s="18">
        <v>75</v>
      </c>
      <c r="M20" s="41">
        <v>74</v>
      </c>
      <c r="N20" s="18">
        <v>1</v>
      </c>
      <c r="O20" s="18">
        <v>1</v>
      </c>
      <c r="P20" s="18">
        <v>1</v>
      </c>
      <c r="Q20" s="18">
        <v>1</v>
      </c>
      <c r="R20" s="18" t="s">
        <v>40</v>
      </c>
      <c r="S20" s="18" t="s">
        <v>40</v>
      </c>
    </row>
    <row r="21" spans="1:19" ht="13.5" x14ac:dyDescent="0.15">
      <c r="A21" s="29" t="s">
        <v>54</v>
      </c>
      <c r="B21" s="29" t="s">
        <v>55</v>
      </c>
      <c r="C21" s="29" t="s">
        <v>58</v>
      </c>
      <c r="D21" s="29" t="s">
        <v>76</v>
      </c>
      <c r="E21" s="43" t="s">
        <v>57</v>
      </c>
      <c r="F21" s="43" t="s">
        <v>59</v>
      </c>
      <c r="G21" s="43" t="s">
        <v>77</v>
      </c>
      <c r="H21" s="18">
        <v>92</v>
      </c>
      <c r="I21" s="18">
        <v>88</v>
      </c>
      <c r="J21" s="18">
        <v>4</v>
      </c>
      <c r="K21" s="18">
        <v>3</v>
      </c>
      <c r="L21" s="18">
        <v>92</v>
      </c>
      <c r="M21" s="41">
        <v>88</v>
      </c>
      <c r="N21" s="18">
        <v>4</v>
      </c>
      <c r="O21" s="18">
        <v>3</v>
      </c>
      <c r="P21" s="18" t="s">
        <v>40</v>
      </c>
      <c r="Q21" s="18" t="s">
        <v>40</v>
      </c>
      <c r="R21" s="18" t="s">
        <v>40</v>
      </c>
      <c r="S21" s="18" t="s">
        <v>40</v>
      </c>
    </row>
    <row r="22" spans="1:19" ht="13.5" x14ac:dyDescent="0.15">
      <c r="A22" s="29" t="s">
        <v>54</v>
      </c>
      <c r="B22" s="29" t="s">
        <v>55</v>
      </c>
      <c r="C22" s="29" t="s">
        <v>58</v>
      </c>
      <c r="D22" s="29" t="s">
        <v>78</v>
      </c>
      <c r="E22" s="43" t="s">
        <v>57</v>
      </c>
      <c r="F22" s="43" t="s">
        <v>59</v>
      </c>
      <c r="G22" s="43" t="s">
        <v>79</v>
      </c>
      <c r="H22" s="18">
        <v>80</v>
      </c>
      <c r="I22" s="18">
        <v>73</v>
      </c>
      <c r="J22" s="18">
        <v>7</v>
      </c>
      <c r="K22" s="18">
        <v>6</v>
      </c>
      <c r="L22" s="18">
        <v>80</v>
      </c>
      <c r="M22" s="41">
        <v>73</v>
      </c>
      <c r="N22" s="18">
        <v>7</v>
      </c>
      <c r="O22" s="18">
        <v>6</v>
      </c>
      <c r="P22" s="18">
        <v>1</v>
      </c>
      <c r="Q22" s="18">
        <v>1</v>
      </c>
      <c r="R22" s="18" t="s">
        <v>40</v>
      </c>
      <c r="S22" s="18" t="s">
        <v>40</v>
      </c>
    </row>
    <row r="23" spans="1:19" ht="13.5" x14ac:dyDescent="0.15">
      <c r="A23" s="29" t="s">
        <v>54</v>
      </c>
      <c r="B23" s="29" t="s">
        <v>55</v>
      </c>
      <c r="C23" s="29" t="s">
        <v>58</v>
      </c>
      <c r="D23" s="29" t="s">
        <v>80</v>
      </c>
      <c r="E23" s="43" t="s">
        <v>57</v>
      </c>
      <c r="F23" s="43" t="s">
        <v>59</v>
      </c>
      <c r="G23" s="43" t="s">
        <v>81</v>
      </c>
      <c r="H23" s="18">
        <v>61</v>
      </c>
      <c r="I23" s="18">
        <v>58</v>
      </c>
      <c r="J23" s="18">
        <v>3</v>
      </c>
      <c r="K23" s="18">
        <v>1</v>
      </c>
      <c r="L23" s="18">
        <v>61</v>
      </c>
      <c r="M23" s="41">
        <v>58</v>
      </c>
      <c r="N23" s="18">
        <v>3</v>
      </c>
      <c r="O23" s="18">
        <v>1</v>
      </c>
      <c r="P23" s="18" t="s">
        <v>40</v>
      </c>
      <c r="Q23" s="18" t="s">
        <v>40</v>
      </c>
      <c r="R23" s="18" t="s">
        <v>40</v>
      </c>
      <c r="S23" s="18" t="s">
        <v>40</v>
      </c>
    </row>
    <row r="24" spans="1:19" ht="13.5" x14ac:dyDescent="0.15">
      <c r="A24" s="29" t="s">
        <v>54</v>
      </c>
      <c r="B24" s="29" t="s">
        <v>55</v>
      </c>
      <c r="C24" s="29" t="s">
        <v>58</v>
      </c>
      <c r="D24" s="29" t="s">
        <v>82</v>
      </c>
      <c r="E24" s="43" t="s">
        <v>57</v>
      </c>
      <c r="F24" s="43" t="s">
        <v>59</v>
      </c>
      <c r="G24" s="43" t="s">
        <v>83</v>
      </c>
      <c r="H24" s="18">
        <v>51</v>
      </c>
      <c r="I24" s="18">
        <v>50</v>
      </c>
      <c r="J24" s="18">
        <v>1</v>
      </c>
      <c r="K24" s="18">
        <v>1</v>
      </c>
      <c r="L24" s="18">
        <v>51</v>
      </c>
      <c r="M24" s="41">
        <v>50</v>
      </c>
      <c r="N24" s="18">
        <v>1</v>
      </c>
      <c r="O24" s="18">
        <v>1</v>
      </c>
      <c r="P24" s="18">
        <v>1</v>
      </c>
      <c r="Q24" s="18">
        <v>1</v>
      </c>
      <c r="R24" s="18" t="s">
        <v>40</v>
      </c>
      <c r="S24" s="18" t="s">
        <v>40</v>
      </c>
    </row>
    <row r="25" spans="1:19" ht="13.5" x14ac:dyDescent="0.15">
      <c r="A25" s="29" t="s">
        <v>54</v>
      </c>
      <c r="B25" s="29" t="s">
        <v>55</v>
      </c>
      <c r="C25" s="29" t="s">
        <v>58</v>
      </c>
      <c r="D25" s="29" t="s">
        <v>84</v>
      </c>
      <c r="E25" s="43" t="s">
        <v>57</v>
      </c>
      <c r="F25" s="43" t="s">
        <v>59</v>
      </c>
      <c r="G25" s="43" t="s">
        <v>85</v>
      </c>
      <c r="H25" s="18">
        <v>148</v>
      </c>
      <c r="I25" s="18">
        <v>144</v>
      </c>
      <c r="J25" s="18">
        <v>4</v>
      </c>
      <c r="K25" s="18">
        <v>4</v>
      </c>
      <c r="L25" s="18">
        <v>147</v>
      </c>
      <c r="M25" s="41">
        <v>144</v>
      </c>
      <c r="N25" s="18">
        <v>3</v>
      </c>
      <c r="O25" s="18">
        <v>3</v>
      </c>
      <c r="P25" s="18">
        <v>2</v>
      </c>
      <c r="Q25" s="18">
        <v>1</v>
      </c>
      <c r="R25" s="18">
        <v>1</v>
      </c>
      <c r="S25" s="18">
        <v>1</v>
      </c>
    </row>
    <row r="26" spans="1:19" ht="13.5" x14ac:dyDescent="0.15">
      <c r="A26" s="29" t="s">
        <v>54</v>
      </c>
      <c r="B26" s="29" t="s">
        <v>55</v>
      </c>
      <c r="C26" s="29" t="s">
        <v>58</v>
      </c>
      <c r="D26" s="29" t="s">
        <v>86</v>
      </c>
      <c r="E26" s="43" t="s">
        <v>57</v>
      </c>
      <c r="F26" s="43" t="s">
        <v>59</v>
      </c>
      <c r="G26" s="43" t="s">
        <v>87</v>
      </c>
      <c r="H26" s="18">
        <v>286</v>
      </c>
      <c r="I26" s="18">
        <v>276</v>
      </c>
      <c r="J26" s="18">
        <v>10</v>
      </c>
      <c r="K26" s="18">
        <v>9</v>
      </c>
      <c r="L26" s="18">
        <v>282</v>
      </c>
      <c r="M26" s="41">
        <v>274</v>
      </c>
      <c r="N26" s="18">
        <v>8</v>
      </c>
      <c r="O26" s="18">
        <v>7</v>
      </c>
      <c r="P26" s="18">
        <v>6</v>
      </c>
      <c r="Q26" s="18">
        <v>4</v>
      </c>
      <c r="R26" s="18">
        <v>2</v>
      </c>
      <c r="S26" s="18">
        <v>2</v>
      </c>
    </row>
    <row r="27" spans="1:19" ht="13.5" x14ac:dyDescent="0.15">
      <c r="A27" s="29" t="s">
        <v>54</v>
      </c>
      <c r="B27" s="29" t="s">
        <v>55</v>
      </c>
      <c r="C27" s="29" t="s">
        <v>58</v>
      </c>
      <c r="D27" s="29" t="s">
        <v>88</v>
      </c>
      <c r="E27" s="43" t="s">
        <v>57</v>
      </c>
      <c r="F27" s="43" t="s">
        <v>59</v>
      </c>
      <c r="G27" s="43" t="s">
        <v>89</v>
      </c>
      <c r="H27" s="18">
        <v>104</v>
      </c>
      <c r="I27" s="18">
        <v>99</v>
      </c>
      <c r="J27" s="18">
        <v>5</v>
      </c>
      <c r="K27" s="18">
        <v>4</v>
      </c>
      <c r="L27" s="18">
        <v>103</v>
      </c>
      <c r="M27" s="41">
        <v>99</v>
      </c>
      <c r="N27" s="18">
        <v>4</v>
      </c>
      <c r="O27" s="18">
        <v>3</v>
      </c>
      <c r="P27" s="18">
        <v>2</v>
      </c>
      <c r="Q27" s="18">
        <v>1</v>
      </c>
      <c r="R27" s="18">
        <v>1</v>
      </c>
      <c r="S27" s="18">
        <v>1</v>
      </c>
    </row>
    <row r="28" spans="1:19" ht="13.5" x14ac:dyDescent="0.15">
      <c r="A28" s="29" t="s">
        <v>54</v>
      </c>
      <c r="B28" s="29" t="s">
        <v>55</v>
      </c>
      <c r="C28" s="29" t="s">
        <v>58</v>
      </c>
      <c r="D28" s="29" t="s">
        <v>90</v>
      </c>
      <c r="E28" s="43" t="s">
        <v>57</v>
      </c>
      <c r="F28" s="43" t="s">
        <v>59</v>
      </c>
      <c r="G28" s="43" t="s">
        <v>91</v>
      </c>
      <c r="H28" s="18">
        <v>85</v>
      </c>
      <c r="I28" s="18">
        <v>84</v>
      </c>
      <c r="J28" s="18">
        <v>1</v>
      </c>
      <c r="K28" s="18">
        <v>1</v>
      </c>
      <c r="L28" s="18">
        <v>85</v>
      </c>
      <c r="M28" s="41">
        <v>84</v>
      </c>
      <c r="N28" s="18">
        <v>1</v>
      </c>
      <c r="O28" s="18">
        <v>1</v>
      </c>
      <c r="P28" s="18">
        <v>2</v>
      </c>
      <c r="Q28" s="18">
        <v>2</v>
      </c>
      <c r="R28" s="18" t="s">
        <v>40</v>
      </c>
      <c r="S28" s="18" t="s">
        <v>40</v>
      </c>
    </row>
    <row r="29" spans="1:19" ht="13.5" x14ac:dyDescent="0.15">
      <c r="A29" s="29" t="s">
        <v>54</v>
      </c>
      <c r="B29" s="29" t="s">
        <v>55</v>
      </c>
      <c r="C29" s="29" t="s">
        <v>58</v>
      </c>
      <c r="D29" s="29" t="s">
        <v>92</v>
      </c>
      <c r="E29" s="43" t="s">
        <v>57</v>
      </c>
      <c r="F29" s="43" t="s">
        <v>59</v>
      </c>
      <c r="G29" s="43" t="s">
        <v>93</v>
      </c>
      <c r="H29" s="18">
        <v>78</v>
      </c>
      <c r="I29" s="18">
        <v>76</v>
      </c>
      <c r="J29" s="18">
        <v>2</v>
      </c>
      <c r="K29" s="18">
        <v>2</v>
      </c>
      <c r="L29" s="18">
        <v>77</v>
      </c>
      <c r="M29" s="41">
        <v>75</v>
      </c>
      <c r="N29" s="18">
        <v>2</v>
      </c>
      <c r="O29" s="18">
        <v>2</v>
      </c>
      <c r="P29" s="18">
        <v>3</v>
      </c>
      <c r="Q29" s="18">
        <v>3</v>
      </c>
      <c r="R29" s="18" t="s">
        <v>40</v>
      </c>
      <c r="S29" s="18" t="s">
        <v>40</v>
      </c>
    </row>
    <row r="30" spans="1:19" ht="13.5" x14ac:dyDescent="0.15">
      <c r="A30" s="29" t="s">
        <v>54</v>
      </c>
      <c r="B30" s="29" t="s">
        <v>55</v>
      </c>
      <c r="C30" s="29" t="s">
        <v>58</v>
      </c>
      <c r="D30" s="29" t="s">
        <v>94</v>
      </c>
      <c r="E30" s="43" t="s">
        <v>57</v>
      </c>
      <c r="F30" s="43" t="s">
        <v>59</v>
      </c>
      <c r="G30" s="43" t="s">
        <v>95</v>
      </c>
      <c r="H30" s="18">
        <v>120</v>
      </c>
      <c r="I30" s="18">
        <v>114</v>
      </c>
      <c r="J30" s="18">
        <v>6</v>
      </c>
      <c r="K30" s="18">
        <v>6</v>
      </c>
      <c r="L30" s="18">
        <v>117</v>
      </c>
      <c r="M30" s="41">
        <v>113</v>
      </c>
      <c r="N30" s="18">
        <v>4</v>
      </c>
      <c r="O30" s="18">
        <v>4</v>
      </c>
      <c r="P30" s="18">
        <v>9</v>
      </c>
      <c r="Q30" s="18">
        <v>7</v>
      </c>
      <c r="R30" s="18">
        <v>2</v>
      </c>
      <c r="S30" s="18">
        <v>2</v>
      </c>
    </row>
    <row r="31" spans="1:19" ht="13.5" x14ac:dyDescent="0.15">
      <c r="A31" s="29" t="s">
        <v>54</v>
      </c>
      <c r="B31" s="29" t="s">
        <v>55</v>
      </c>
      <c r="C31" s="29" t="s">
        <v>58</v>
      </c>
      <c r="D31" s="29" t="s">
        <v>96</v>
      </c>
      <c r="E31" s="43" t="s">
        <v>57</v>
      </c>
      <c r="F31" s="43" t="s">
        <v>59</v>
      </c>
      <c r="G31" s="43" t="s">
        <v>97</v>
      </c>
      <c r="H31" s="18">
        <v>171</v>
      </c>
      <c r="I31" s="18">
        <v>164</v>
      </c>
      <c r="J31" s="18">
        <v>7</v>
      </c>
      <c r="K31" s="18">
        <v>5</v>
      </c>
      <c r="L31" s="18">
        <v>171</v>
      </c>
      <c r="M31" s="41">
        <v>164</v>
      </c>
      <c r="N31" s="18">
        <v>7</v>
      </c>
      <c r="O31" s="18">
        <v>5</v>
      </c>
      <c r="P31" s="18">
        <v>1</v>
      </c>
      <c r="Q31" s="18">
        <v>1</v>
      </c>
      <c r="R31" s="18" t="s">
        <v>40</v>
      </c>
      <c r="S31" s="18" t="s">
        <v>40</v>
      </c>
    </row>
  </sheetData>
  <mergeCells count="20">
    <mergeCell ref="M4:M7"/>
    <mergeCell ref="N4:N7"/>
    <mergeCell ref="S5:S7"/>
    <mergeCell ref="R4:R7"/>
    <mergeCell ref="A6:A9"/>
    <mergeCell ref="B6:B9"/>
    <mergeCell ref="C6:C9"/>
    <mergeCell ref="D6:D9"/>
    <mergeCell ref="Q4:Q7"/>
    <mergeCell ref="A5:D5"/>
    <mergeCell ref="E5:E9"/>
    <mergeCell ref="F5:F9"/>
    <mergeCell ref="G5:G9"/>
    <mergeCell ref="K5:K7"/>
    <mergeCell ref="O5:O7"/>
    <mergeCell ref="H3:H7"/>
    <mergeCell ref="L3:L7"/>
    <mergeCell ref="P3:P7"/>
    <mergeCell ref="I4:I7"/>
    <mergeCell ref="J4:J7"/>
  </mergeCells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workbookViewId="0">
      <selection activeCell="E11" sqref="E11:E3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3" width="10.28515625" customWidth="1"/>
    <col min="24" max="55" width="10.28515625" hidden="1" customWidth="1"/>
  </cols>
  <sheetData>
    <row r="1" spans="1:55" x14ac:dyDescent="0.15">
      <c r="A1" s="20"/>
      <c r="B1" s="20"/>
      <c r="C1" s="20"/>
      <c r="D1" s="20"/>
      <c r="E1" s="20"/>
      <c r="F1" s="20"/>
      <c r="G1" s="20"/>
      <c r="H1" s="30" t="s">
        <v>98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</row>
    <row r="2" spans="1:55" ht="14.25" thickBot="1" x14ac:dyDescent="0.2">
      <c r="A2" s="22" t="s">
        <v>41</v>
      </c>
      <c r="B2" s="21"/>
      <c r="C2" s="21"/>
      <c r="D2" s="21"/>
      <c r="E2" s="21"/>
      <c r="F2" s="21"/>
      <c r="G2" s="21"/>
      <c r="H2" s="18" t="s">
        <v>99</v>
      </c>
      <c r="I2" s="18"/>
      <c r="J2" s="18"/>
      <c r="K2" s="18"/>
      <c r="L2" s="18"/>
      <c r="M2" s="18"/>
      <c r="N2" s="18"/>
      <c r="O2" s="18"/>
      <c r="P2" s="18"/>
      <c r="Q2" s="18"/>
      <c r="R2" s="31"/>
      <c r="S2" s="18"/>
      <c r="T2" s="18"/>
      <c r="U2" s="18"/>
      <c r="V2" s="18"/>
      <c r="W2" s="31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</row>
    <row r="3" spans="1:55" ht="13.5" x14ac:dyDescent="0.15">
      <c r="A3" s="22"/>
      <c r="B3" s="21"/>
      <c r="C3" s="21"/>
      <c r="D3" s="21"/>
      <c r="E3" s="21"/>
      <c r="F3" s="21"/>
      <c r="G3" s="21"/>
      <c r="H3" s="99" t="s">
        <v>100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99" t="s">
        <v>101</v>
      </c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 t="s">
        <v>102</v>
      </c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101"/>
    </row>
    <row r="4" spans="1:55" ht="14.25" thickBot="1" x14ac:dyDescent="0.2">
      <c r="A4" s="22"/>
      <c r="B4" s="21"/>
      <c r="C4" s="21"/>
      <c r="D4" s="21"/>
      <c r="E4" s="21"/>
      <c r="F4" s="21"/>
      <c r="G4" s="21"/>
      <c r="H4" s="102" t="s">
        <v>103</v>
      </c>
      <c r="I4" s="102" t="s">
        <v>104</v>
      </c>
      <c r="J4" s="102" t="s">
        <v>105</v>
      </c>
      <c r="K4" s="102" t="s">
        <v>106</v>
      </c>
      <c r="L4" s="102" t="s">
        <v>107</v>
      </c>
      <c r="M4" s="102" t="s">
        <v>108</v>
      </c>
      <c r="N4" s="102" t="s">
        <v>109</v>
      </c>
      <c r="O4" s="102" t="s">
        <v>110</v>
      </c>
      <c r="P4" s="102" t="s">
        <v>111</v>
      </c>
      <c r="Q4" s="102" t="s">
        <v>112</v>
      </c>
      <c r="R4" s="102" t="s">
        <v>113</v>
      </c>
      <c r="S4" s="102" t="s">
        <v>114</v>
      </c>
      <c r="T4" s="102" t="s">
        <v>115</v>
      </c>
      <c r="U4" s="102" t="s">
        <v>116</v>
      </c>
      <c r="V4" s="102" t="s">
        <v>117</v>
      </c>
      <c r="W4" s="103" t="s">
        <v>118</v>
      </c>
      <c r="X4" s="102" t="s">
        <v>103</v>
      </c>
      <c r="Y4" s="102" t="s">
        <v>104</v>
      </c>
      <c r="Z4" s="102" t="s">
        <v>105</v>
      </c>
      <c r="AA4" s="102" t="s">
        <v>106</v>
      </c>
      <c r="AB4" s="102" t="s">
        <v>107</v>
      </c>
      <c r="AC4" s="102" t="s">
        <v>108</v>
      </c>
      <c r="AD4" s="102" t="s">
        <v>109</v>
      </c>
      <c r="AE4" s="102" t="s">
        <v>110</v>
      </c>
      <c r="AF4" s="102" t="s">
        <v>111</v>
      </c>
      <c r="AG4" s="102" t="s">
        <v>112</v>
      </c>
      <c r="AH4" s="102" t="s">
        <v>113</v>
      </c>
      <c r="AI4" s="102" t="s">
        <v>114</v>
      </c>
      <c r="AJ4" s="102" t="s">
        <v>115</v>
      </c>
      <c r="AK4" s="102" t="s">
        <v>116</v>
      </c>
      <c r="AL4" s="102" t="s">
        <v>117</v>
      </c>
      <c r="AM4" s="102" t="s">
        <v>118</v>
      </c>
      <c r="AN4" s="102" t="s">
        <v>103</v>
      </c>
      <c r="AO4" s="102" t="s">
        <v>104</v>
      </c>
      <c r="AP4" s="102" t="s">
        <v>105</v>
      </c>
      <c r="AQ4" s="102" t="s">
        <v>106</v>
      </c>
      <c r="AR4" s="102" t="s">
        <v>107</v>
      </c>
      <c r="AS4" s="102" t="s">
        <v>108</v>
      </c>
      <c r="AT4" s="102" t="s">
        <v>109</v>
      </c>
      <c r="AU4" s="102" t="s">
        <v>110</v>
      </c>
      <c r="AV4" s="102" t="s">
        <v>111</v>
      </c>
      <c r="AW4" s="102" t="s">
        <v>112</v>
      </c>
      <c r="AX4" s="102" t="s">
        <v>113</v>
      </c>
      <c r="AY4" s="102" t="s">
        <v>114</v>
      </c>
      <c r="AZ4" s="102" t="s">
        <v>115</v>
      </c>
      <c r="BA4" s="102" t="s">
        <v>116</v>
      </c>
      <c r="BB4" s="102" t="s">
        <v>117</v>
      </c>
      <c r="BC4" s="104" t="s">
        <v>118</v>
      </c>
    </row>
    <row r="5" spans="1:55" x14ac:dyDescent="0.15">
      <c r="A5" s="88" t="s">
        <v>42</v>
      </c>
      <c r="B5" s="89"/>
      <c r="C5" s="89"/>
      <c r="D5" s="89"/>
      <c r="E5" s="90" t="s">
        <v>43</v>
      </c>
      <c r="F5" s="93" t="s">
        <v>44</v>
      </c>
      <c r="G5" s="93" t="s">
        <v>45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4"/>
    </row>
    <row r="6" spans="1:55" x14ac:dyDescent="0.15">
      <c r="A6" s="80" t="s">
        <v>46</v>
      </c>
      <c r="B6" s="83" t="s">
        <v>47</v>
      </c>
      <c r="C6" s="83" t="s">
        <v>48</v>
      </c>
      <c r="D6" s="83" t="s">
        <v>49</v>
      </c>
      <c r="E6" s="105"/>
      <c r="F6" s="105"/>
      <c r="G6" s="105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4"/>
    </row>
    <row r="7" spans="1:55" x14ac:dyDescent="0.15">
      <c r="A7" s="81"/>
      <c r="B7" s="84"/>
      <c r="C7" s="84"/>
      <c r="D7" s="84"/>
      <c r="E7" s="105"/>
      <c r="F7" s="105"/>
      <c r="G7" s="105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3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4"/>
    </row>
    <row r="8" spans="1:55" x14ac:dyDescent="0.15">
      <c r="A8" s="81"/>
      <c r="B8" s="84"/>
      <c r="C8" s="84"/>
      <c r="D8" s="84"/>
      <c r="E8" s="105"/>
      <c r="F8" s="105"/>
      <c r="G8" s="105"/>
      <c r="H8" s="25" t="s">
        <v>119</v>
      </c>
      <c r="I8" s="25" t="s">
        <v>119</v>
      </c>
      <c r="J8" s="25" t="s">
        <v>119</v>
      </c>
      <c r="K8" s="25" t="s">
        <v>119</v>
      </c>
      <c r="L8" s="25" t="s">
        <v>119</v>
      </c>
      <c r="M8" s="25" t="s">
        <v>119</v>
      </c>
      <c r="N8" s="25" t="s">
        <v>119</v>
      </c>
      <c r="O8" s="25" t="s">
        <v>119</v>
      </c>
      <c r="P8" s="25" t="s">
        <v>119</v>
      </c>
      <c r="Q8" s="25" t="s">
        <v>119</v>
      </c>
      <c r="R8" s="25" t="s">
        <v>119</v>
      </c>
      <c r="S8" s="25" t="s">
        <v>119</v>
      </c>
      <c r="T8" s="25" t="s">
        <v>119</v>
      </c>
      <c r="U8" s="25" t="s">
        <v>119</v>
      </c>
      <c r="V8" s="25" t="s">
        <v>119</v>
      </c>
      <c r="W8" s="32" t="s">
        <v>119</v>
      </c>
      <c r="X8" s="25" t="s">
        <v>119</v>
      </c>
      <c r="Y8" s="25" t="s">
        <v>119</v>
      </c>
      <c r="Z8" s="25" t="s">
        <v>119</v>
      </c>
      <c r="AA8" s="25" t="s">
        <v>119</v>
      </c>
      <c r="AB8" s="25" t="s">
        <v>119</v>
      </c>
      <c r="AC8" s="25" t="s">
        <v>119</v>
      </c>
      <c r="AD8" s="25" t="s">
        <v>119</v>
      </c>
      <c r="AE8" s="25" t="s">
        <v>119</v>
      </c>
      <c r="AF8" s="25" t="s">
        <v>119</v>
      </c>
      <c r="AG8" s="25" t="s">
        <v>119</v>
      </c>
      <c r="AH8" s="25" t="s">
        <v>119</v>
      </c>
      <c r="AI8" s="25" t="s">
        <v>119</v>
      </c>
      <c r="AJ8" s="25" t="s">
        <v>119</v>
      </c>
      <c r="AK8" s="25" t="s">
        <v>119</v>
      </c>
      <c r="AL8" s="25" t="s">
        <v>119</v>
      </c>
      <c r="AM8" s="25" t="s">
        <v>119</v>
      </c>
      <c r="AN8" s="25" t="s">
        <v>119</v>
      </c>
      <c r="AO8" s="25" t="s">
        <v>119</v>
      </c>
      <c r="AP8" s="25" t="s">
        <v>119</v>
      </c>
      <c r="AQ8" s="25" t="s">
        <v>119</v>
      </c>
      <c r="AR8" s="25" t="s">
        <v>119</v>
      </c>
      <c r="AS8" s="25" t="s">
        <v>119</v>
      </c>
      <c r="AT8" s="25" t="s">
        <v>119</v>
      </c>
      <c r="AU8" s="25" t="s">
        <v>119</v>
      </c>
      <c r="AV8" s="25" t="s">
        <v>119</v>
      </c>
      <c r="AW8" s="25" t="s">
        <v>119</v>
      </c>
      <c r="AX8" s="25" t="s">
        <v>119</v>
      </c>
      <c r="AY8" s="25" t="s">
        <v>119</v>
      </c>
      <c r="AZ8" s="25" t="s">
        <v>119</v>
      </c>
      <c r="BA8" s="25" t="s">
        <v>119</v>
      </c>
      <c r="BB8" s="25" t="s">
        <v>119</v>
      </c>
      <c r="BC8" s="26" t="s">
        <v>119</v>
      </c>
    </row>
    <row r="9" spans="1:55" ht="13.5" thickBot="1" x14ac:dyDescent="0.2">
      <c r="A9" s="82"/>
      <c r="B9" s="85"/>
      <c r="C9" s="85"/>
      <c r="D9" s="85"/>
      <c r="E9" s="106"/>
      <c r="F9" s="106"/>
      <c r="G9" s="106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27" t="s">
        <v>123</v>
      </c>
      <c r="P9" s="27" t="s">
        <v>124</v>
      </c>
      <c r="Q9" s="27" t="s">
        <v>125</v>
      </c>
      <c r="R9" s="27" t="s">
        <v>126</v>
      </c>
      <c r="S9" s="27" t="s">
        <v>127</v>
      </c>
      <c r="T9" s="27" t="s">
        <v>128</v>
      </c>
      <c r="U9" s="27" t="s">
        <v>129</v>
      </c>
      <c r="V9" s="27" t="s">
        <v>130</v>
      </c>
      <c r="W9" s="33" t="s">
        <v>131</v>
      </c>
      <c r="X9" s="27" t="s">
        <v>132</v>
      </c>
      <c r="Y9" s="27" t="s">
        <v>133</v>
      </c>
      <c r="Z9" s="27" t="s">
        <v>134</v>
      </c>
      <c r="AA9" s="27" t="s">
        <v>135</v>
      </c>
      <c r="AB9" s="27" t="s">
        <v>136</v>
      </c>
      <c r="AC9" s="27" t="s">
        <v>137</v>
      </c>
      <c r="AD9" s="27" t="s">
        <v>138</v>
      </c>
      <c r="AE9" s="27" t="s">
        <v>139</v>
      </c>
      <c r="AF9" s="27" t="s">
        <v>140</v>
      </c>
      <c r="AG9" s="27" t="s">
        <v>141</v>
      </c>
      <c r="AH9" s="27" t="s">
        <v>142</v>
      </c>
      <c r="AI9" s="27" t="s">
        <v>143</v>
      </c>
      <c r="AJ9" s="27" t="s">
        <v>144</v>
      </c>
      <c r="AK9" s="27" t="s">
        <v>145</v>
      </c>
      <c r="AL9" s="27" t="s">
        <v>146</v>
      </c>
      <c r="AM9" s="27" t="s">
        <v>147</v>
      </c>
      <c r="AN9" s="27" t="s">
        <v>148</v>
      </c>
      <c r="AO9" s="27" t="s">
        <v>149</v>
      </c>
      <c r="AP9" s="27" t="s">
        <v>150</v>
      </c>
      <c r="AQ9" s="27" t="s">
        <v>151</v>
      </c>
      <c r="AR9" s="27" t="s">
        <v>152</v>
      </c>
      <c r="AS9" s="27" t="s">
        <v>153</v>
      </c>
      <c r="AT9" s="27" t="s">
        <v>154</v>
      </c>
      <c r="AU9" s="27" t="s">
        <v>155</v>
      </c>
      <c r="AV9" s="27" t="s">
        <v>156</v>
      </c>
      <c r="AW9" s="27" t="s">
        <v>157</v>
      </c>
      <c r="AX9" s="27" t="s">
        <v>158</v>
      </c>
      <c r="AY9" s="27" t="s">
        <v>159</v>
      </c>
      <c r="AZ9" s="27" t="s">
        <v>160</v>
      </c>
      <c r="BA9" s="27" t="s">
        <v>161</v>
      </c>
      <c r="BB9" s="27" t="s">
        <v>162</v>
      </c>
      <c r="BC9" s="28" t="s">
        <v>163</v>
      </c>
    </row>
    <row r="10" spans="1:55" ht="13.5" x14ac:dyDescent="0.15">
      <c r="A10" s="29" t="s">
        <v>54</v>
      </c>
      <c r="B10" s="29" t="s">
        <v>55</v>
      </c>
      <c r="C10" s="29" t="s">
        <v>56</v>
      </c>
      <c r="D10" s="29" t="s">
        <v>55</v>
      </c>
      <c r="E10" s="29" t="s">
        <v>57</v>
      </c>
      <c r="F10" s="29"/>
      <c r="G10" s="29"/>
      <c r="H10" s="18">
        <v>69738</v>
      </c>
      <c r="I10" s="18">
        <v>594</v>
      </c>
      <c r="J10" s="18">
        <v>939</v>
      </c>
      <c r="K10" s="18">
        <v>1477</v>
      </c>
      <c r="L10" s="18">
        <v>2268</v>
      </c>
      <c r="M10" s="18">
        <v>2986</v>
      </c>
      <c r="N10" s="18">
        <v>3648</v>
      </c>
      <c r="O10" s="18">
        <v>3538</v>
      </c>
      <c r="P10" s="18">
        <v>3994</v>
      </c>
      <c r="Q10" s="18">
        <v>6192</v>
      </c>
      <c r="R10" s="18">
        <v>9267</v>
      </c>
      <c r="S10" s="18">
        <v>12137</v>
      </c>
      <c r="T10" s="18">
        <v>9605</v>
      </c>
      <c r="U10" s="18">
        <v>5884</v>
      </c>
      <c r="V10" s="18">
        <v>4457</v>
      </c>
      <c r="W10" s="18">
        <v>2752</v>
      </c>
      <c r="X10" s="18">
        <v>39477</v>
      </c>
      <c r="Y10" s="18">
        <v>345</v>
      </c>
      <c r="Z10" s="18">
        <v>628</v>
      </c>
      <c r="AA10" s="18">
        <v>974</v>
      </c>
      <c r="AB10" s="18">
        <v>1533</v>
      </c>
      <c r="AC10" s="18">
        <v>1995</v>
      </c>
      <c r="AD10" s="18">
        <v>2364</v>
      </c>
      <c r="AE10" s="18">
        <v>2108</v>
      </c>
      <c r="AF10" s="18">
        <v>2263</v>
      </c>
      <c r="AG10" s="18">
        <v>3248</v>
      </c>
      <c r="AH10" s="18">
        <v>4812</v>
      </c>
      <c r="AI10" s="18">
        <v>6516</v>
      </c>
      <c r="AJ10" s="18">
        <v>5556</v>
      </c>
      <c r="AK10" s="18">
        <v>3260</v>
      </c>
      <c r="AL10" s="18">
        <v>2388</v>
      </c>
      <c r="AM10" s="18">
        <v>1487</v>
      </c>
      <c r="AN10" s="18">
        <v>30261</v>
      </c>
      <c r="AO10" s="18">
        <v>249</v>
      </c>
      <c r="AP10" s="18">
        <v>311</v>
      </c>
      <c r="AQ10" s="18">
        <v>503</v>
      </c>
      <c r="AR10" s="18">
        <v>735</v>
      </c>
      <c r="AS10" s="18">
        <v>991</v>
      </c>
      <c r="AT10" s="18">
        <v>1284</v>
      </c>
      <c r="AU10" s="18">
        <v>1430</v>
      </c>
      <c r="AV10" s="18">
        <v>1731</v>
      </c>
      <c r="AW10" s="18">
        <v>2944</v>
      </c>
      <c r="AX10" s="18">
        <v>4455</v>
      </c>
      <c r="AY10" s="18">
        <v>5621</v>
      </c>
      <c r="AZ10" s="18">
        <v>4049</v>
      </c>
      <c r="BA10" s="18">
        <v>2624</v>
      </c>
      <c r="BB10" s="18">
        <v>2069</v>
      </c>
      <c r="BC10" s="18">
        <v>1265</v>
      </c>
    </row>
    <row r="11" spans="1:55" ht="13.5" x14ac:dyDescent="0.15">
      <c r="A11" s="29" t="s">
        <v>54</v>
      </c>
      <c r="B11" s="29" t="s">
        <v>55</v>
      </c>
      <c r="C11" s="29" t="s">
        <v>58</v>
      </c>
      <c r="D11" s="29" t="s">
        <v>55</v>
      </c>
      <c r="E11" s="44" t="s">
        <v>57</v>
      </c>
      <c r="F11" s="43" t="s">
        <v>59</v>
      </c>
      <c r="G11" s="43"/>
      <c r="H11" s="41">
        <v>4690</v>
      </c>
      <c r="I11" s="18">
        <v>57</v>
      </c>
      <c r="J11" s="18">
        <v>61</v>
      </c>
      <c r="K11" s="18">
        <v>85</v>
      </c>
      <c r="L11" s="18">
        <v>127</v>
      </c>
      <c r="M11" s="18">
        <v>163</v>
      </c>
      <c r="N11" s="18">
        <v>203</v>
      </c>
      <c r="O11" s="18">
        <v>199</v>
      </c>
      <c r="P11" s="18">
        <v>246</v>
      </c>
      <c r="Q11" s="18">
        <v>402</v>
      </c>
      <c r="R11" s="18">
        <v>585</v>
      </c>
      <c r="S11" s="18">
        <v>863</v>
      </c>
      <c r="T11" s="18">
        <v>713</v>
      </c>
      <c r="U11" s="18">
        <v>427</v>
      </c>
      <c r="V11" s="18">
        <v>334</v>
      </c>
      <c r="W11" s="18">
        <v>225</v>
      </c>
      <c r="X11" s="18">
        <v>2643</v>
      </c>
      <c r="Y11" s="18">
        <v>27</v>
      </c>
      <c r="Z11" s="18">
        <v>38</v>
      </c>
      <c r="AA11" s="18">
        <v>55</v>
      </c>
      <c r="AB11" s="18">
        <v>90</v>
      </c>
      <c r="AC11" s="18">
        <v>102</v>
      </c>
      <c r="AD11" s="18">
        <v>126</v>
      </c>
      <c r="AE11" s="18">
        <v>118</v>
      </c>
      <c r="AF11" s="18">
        <v>139</v>
      </c>
      <c r="AG11" s="18">
        <v>204</v>
      </c>
      <c r="AH11" s="18">
        <v>317</v>
      </c>
      <c r="AI11" s="18">
        <v>469</v>
      </c>
      <c r="AJ11" s="18">
        <v>401</v>
      </c>
      <c r="AK11" s="18">
        <v>257</v>
      </c>
      <c r="AL11" s="18">
        <v>179</v>
      </c>
      <c r="AM11" s="18">
        <v>121</v>
      </c>
      <c r="AN11" s="18">
        <v>2047</v>
      </c>
      <c r="AO11" s="18">
        <v>30</v>
      </c>
      <c r="AP11" s="18">
        <v>23</v>
      </c>
      <c r="AQ11" s="18">
        <v>30</v>
      </c>
      <c r="AR11" s="18">
        <v>37</v>
      </c>
      <c r="AS11" s="18">
        <v>61</v>
      </c>
      <c r="AT11" s="18">
        <v>77</v>
      </c>
      <c r="AU11" s="18">
        <v>81</v>
      </c>
      <c r="AV11" s="18">
        <v>107</v>
      </c>
      <c r="AW11" s="18">
        <v>198</v>
      </c>
      <c r="AX11" s="18">
        <v>268</v>
      </c>
      <c r="AY11" s="18">
        <v>394</v>
      </c>
      <c r="AZ11" s="18">
        <v>312</v>
      </c>
      <c r="BA11" s="18">
        <v>170</v>
      </c>
      <c r="BB11" s="18">
        <v>155</v>
      </c>
      <c r="BC11" s="18">
        <v>104</v>
      </c>
    </row>
    <row r="12" spans="1:55" ht="13.5" x14ac:dyDescent="0.15">
      <c r="A12" s="29" t="s">
        <v>54</v>
      </c>
      <c r="B12" s="29" t="s">
        <v>55</v>
      </c>
      <c r="C12" s="29" t="s">
        <v>58</v>
      </c>
      <c r="D12" s="29" t="s">
        <v>60</v>
      </c>
      <c r="E12" s="44" t="s">
        <v>57</v>
      </c>
      <c r="F12" s="43" t="s">
        <v>59</v>
      </c>
      <c r="G12" s="43" t="s">
        <v>59</v>
      </c>
      <c r="H12" s="41">
        <v>223</v>
      </c>
      <c r="I12" s="18">
        <v>1</v>
      </c>
      <c r="J12" s="18">
        <v>2</v>
      </c>
      <c r="K12" s="18">
        <v>4</v>
      </c>
      <c r="L12" s="18">
        <v>8</v>
      </c>
      <c r="M12" s="18">
        <v>9</v>
      </c>
      <c r="N12" s="18">
        <v>6</v>
      </c>
      <c r="O12" s="18">
        <v>8</v>
      </c>
      <c r="P12" s="18">
        <v>13</v>
      </c>
      <c r="Q12" s="18">
        <v>20</v>
      </c>
      <c r="R12" s="18">
        <v>29</v>
      </c>
      <c r="S12" s="18">
        <v>44</v>
      </c>
      <c r="T12" s="18">
        <v>32</v>
      </c>
      <c r="U12" s="18">
        <v>22</v>
      </c>
      <c r="V12" s="18">
        <v>13</v>
      </c>
      <c r="W12" s="18">
        <v>12</v>
      </c>
      <c r="X12" s="18">
        <v>127</v>
      </c>
      <c r="Y12" s="18">
        <v>1</v>
      </c>
      <c r="Z12" s="18">
        <v>2</v>
      </c>
      <c r="AA12" s="18">
        <v>3</v>
      </c>
      <c r="AB12" s="18">
        <v>7</v>
      </c>
      <c r="AC12" s="18">
        <v>5</v>
      </c>
      <c r="AD12" s="18">
        <v>2</v>
      </c>
      <c r="AE12" s="18">
        <v>5</v>
      </c>
      <c r="AF12" s="18">
        <v>8</v>
      </c>
      <c r="AG12" s="18">
        <v>11</v>
      </c>
      <c r="AH12" s="18">
        <v>16</v>
      </c>
      <c r="AI12" s="18">
        <v>24</v>
      </c>
      <c r="AJ12" s="18">
        <v>18</v>
      </c>
      <c r="AK12" s="18">
        <v>13</v>
      </c>
      <c r="AL12" s="18">
        <v>4</v>
      </c>
      <c r="AM12" s="18">
        <v>8</v>
      </c>
      <c r="AN12" s="18">
        <v>96</v>
      </c>
      <c r="AO12" s="18" t="s">
        <v>40</v>
      </c>
      <c r="AP12" s="18" t="s">
        <v>40</v>
      </c>
      <c r="AQ12" s="18">
        <v>1</v>
      </c>
      <c r="AR12" s="18">
        <v>1</v>
      </c>
      <c r="AS12" s="18">
        <v>4</v>
      </c>
      <c r="AT12" s="18">
        <v>4</v>
      </c>
      <c r="AU12" s="18">
        <v>3</v>
      </c>
      <c r="AV12" s="18">
        <v>5</v>
      </c>
      <c r="AW12" s="18">
        <v>9</v>
      </c>
      <c r="AX12" s="18">
        <v>13</v>
      </c>
      <c r="AY12" s="18">
        <v>20</v>
      </c>
      <c r="AZ12" s="18">
        <v>14</v>
      </c>
      <c r="BA12" s="18">
        <v>9</v>
      </c>
      <c r="BB12" s="18">
        <v>9</v>
      </c>
      <c r="BC12" s="18">
        <v>4</v>
      </c>
    </row>
    <row r="13" spans="1:55" ht="13.5" x14ac:dyDescent="0.15">
      <c r="A13" s="29" t="s">
        <v>54</v>
      </c>
      <c r="B13" s="29" t="s">
        <v>55</v>
      </c>
      <c r="C13" s="29" t="s">
        <v>58</v>
      </c>
      <c r="D13" s="29" t="s">
        <v>61</v>
      </c>
      <c r="E13" s="44" t="s">
        <v>57</v>
      </c>
      <c r="F13" s="43" t="s">
        <v>59</v>
      </c>
      <c r="G13" s="43" t="s">
        <v>62</v>
      </c>
      <c r="H13" s="41">
        <v>323</v>
      </c>
      <c r="I13" s="18">
        <v>3</v>
      </c>
      <c r="J13" s="18">
        <v>3</v>
      </c>
      <c r="K13" s="18">
        <v>1</v>
      </c>
      <c r="L13" s="18">
        <v>6</v>
      </c>
      <c r="M13" s="18">
        <v>13</v>
      </c>
      <c r="N13" s="18">
        <v>11</v>
      </c>
      <c r="O13" s="18">
        <v>15</v>
      </c>
      <c r="P13" s="18">
        <v>15</v>
      </c>
      <c r="Q13" s="18">
        <v>27</v>
      </c>
      <c r="R13" s="18">
        <v>44</v>
      </c>
      <c r="S13" s="18">
        <v>52</v>
      </c>
      <c r="T13" s="18">
        <v>60</v>
      </c>
      <c r="U13" s="18">
        <v>36</v>
      </c>
      <c r="V13" s="18">
        <v>19</v>
      </c>
      <c r="W13" s="18">
        <v>18</v>
      </c>
      <c r="X13" s="18">
        <v>184</v>
      </c>
      <c r="Y13" s="18">
        <v>1</v>
      </c>
      <c r="Z13" s="18">
        <v>1</v>
      </c>
      <c r="AA13" s="18">
        <v>1</v>
      </c>
      <c r="AB13" s="18">
        <v>3</v>
      </c>
      <c r="AC13" s="18">
        <v>6</v>
      </c>
      <c r="AD13" s="18">
        <v>8</v>
      </c>
      <c r="AE13" s="18">
        <v>12</v>
      </c>
      <c r="AF13" s="18">
        <v>10</v>
      </c>
      <c r="AG13" s="18">
        <v>10</v>
      </c>
      <c r="AH13" s="18">
        <v>27</v>
      </c>
      <c r="AI13" s="18">
        <v>28</v>
      </c>
      <c r="AJ13" s="18">
        <v>32</v>
      </c>
      <c r="AK13" s="18">
        <v>23</v>
      </c>
      <c r="AL13" s="18">
        <v>11</v>
      </c>
      <c r="AM13" s="18">
        <v>11</v>
      </c>
      <c r="AN13" s="18">
        <v>139</v>
      </c>
      <c r="AO13" s="18">
        <v>2</v>
      </c>
      <c r="AP13" s="18">
        <v>2</v>
      </c>
      <c r="AQ13" s="18" t="s">
        <v>40</v>
      </c>
      <c r="AR13" s="18">
        <v>3</v>
      </c>
      <c r="AS13" s="18">
        <v>7</v>
      </c>
      <c r="AT13" s="18">
        <v>3</v>
      </c>
      <c r="AU13" s="18">
        <v>3</v>
      </c>
      <c r="AV13" s="18">
        <v>5</v>
      </c>
      <c r="AW13" s="18">
        <v>17</v>
      </c>
      <c r="AX13" s="18">
        <v>17</v>
      </c>
      <c r="AY13" s="18">
        <v>24</v>
      </c>
      <c r="AZ13" s="18">
        <v>28</v>
      </c>
      <c r="BA13" s="18">
        <v>13</v>
      </c>
      <c r="BB13" s="18">
        <v>8</v>
      </c>
      <c r="BC13" s="18">
        <v>7</v>
      </c>
    </row>
    <row r="14" spans="1:55" ht="13.5" x14ac:dyDescent="0.15">
      <c r="A14" s="29" t="s">
        <v>54</v>
      </c>
      <c r="B14" s="29" t="s">
        <v>55</v>
      </c>
      <c r="C14" s="29" t="s">
        <v>58</v>
      </c>
      <c r="D14" s="29" t="s">
        <v>63</v>
      </c>
      <c r="E14" s="44" t="s">
        <v>57</v>
      </c>
      <c r="F14" s="43" t="s">
        <v>59</v>
      </c>
      <c r="G14" s="43" t="s">
        <v>64</v>
      </c>
      <c r="H14" s="41">
        <v>126</v>
      </c>
      <c r="I14" s="18">
        <v>1</v>
      </c>
      <c r="J14" s="18">
        <v>3</v>
      </c>
      <c r="K14" s="18">
        <v>1</v>
      </c>
      <c r="L14" s="18">
        <v>3</v>
      </c>
      <c r="M14" s="18">
        <v>7</v>
      </c>
      <c r="N14" s="18">
        <v>4</v>
      </c>
      <c r="O14" s="18">
        <v>2</v>
      </c>
      <c r="P14" s="18">
        <v>9</v>
      </c>
      <c r="Q14" s="18">
        <v>9</v>
      </c>
      <c r="R14" s="18">
        <v>14</v>
      </c>
      <c r="S14" s="18">
        <v>27</v>
      </c>
      <c r="T14" s="18">
        <v>17</v>
      </c>
      <c r="U14" s="18">
        <v>12</v>
      </c>
      <c r="V14" s="18">
        <v>12</v>
      </c>
      <c r="W14" s="18">
        <v>5</v>
      </c>
      <c r="X14" s="18">
        <v>74</v>
      </c>
      <c r="Y14" s="18">
        <v>1</v>
      </c>
      <c r="Z14" s="18">
        <v>1</v>
      </c>
      <c r="AA14" s="18">
        <v>1</v>
      </c>
      <c r="AB14" s="18">
        <v>3</v>
      </c>
      <c r="AC14" s="18">
        <v>5</v>
      </c>
      <c r="AD14" s="18">
        <v>4</v>
      </c>
      <c r="AE14" s="18">
        <v>2</v>
      </c>
      <c r="AF14" s="18">
        <v>4</v>
      </c>
      <c r="AG14" s="18">
        <v>4</v>
      </c>
      <c r="AH14" s="18">
        <v>6</v>
      </c>
      <c r="AI14" s="18">
        <v>15</v>
      </c>
      <c r="AJ14" s="18">
        <v>12</v>
      </c>
      <c r="AK14" s="18">
        <v>6</v>
      </c>
      <c r="AL14" s="18">
        <v>7</v>
      </c>
      <c r="AM14" s="18">
        <v>3</v>
      </c>
      <c r="AN14" s="18">
        <v>52</v>
      </c>
      <c r="AO14" s="18" t="s">
        <v>40</v>
      </c>
      <c r="AP14" s="18">
        <v>2</v>
      </c>
      <c r="AQ14" s="18" t="s">
        <v>40</v>
      </c>
      <c r="AR14" s="18" t="s">
        <v>40</v>
      </c>
      <c r="AS14" s="18">
        <v>2</v>
      </c>
      <c r="AT14" s="18" t="s">
        <v>40</v>
      </c>
      <c r="AU14" s="18" t="s">
        <v>40</v>
      </c>
      <c r="AV14" s="18">
        <v>5</v>
      </c>
      <c r="AW14" s="18">
        <v>5</v>
      </c>
      <c r="AX14" s="18">
        <v>8</v>
      </c>
      <c r="AY14" s="18">
        <v>12</v>
      </c>
      <c r="AZ14" s="18">
        <v>5</v>
      </c>
      <c r="BA14" s="18">
        <v>6</v>
      </c>
      <c r="BB14" s="18">
        <v>5</v>
      </c>
      <c r="BC14" s="18">
        <v>2</v>
      </c>
    </row>
    <row r="15" spans="1:55" ht="13.5" x14ac:dyDescent="0.15">
      <c r="A15" s="29" t="s">
        <v>54</v>
      </c>
      <c r="B15" s="29" t="s">
        <v>55</v>
      </c>
      <c r="C15" s="29" t="s">
        <v>58</v>
      </c>
      <c r="D15" s="29" t="s">
        <v>65</v>
      </c>
      <c r="E15" s="44" t="s">
        <v>57</v>
      </c>
      <c r="F15" s="43" t="s">
        <v>59</v>
      </c>
      <c r="G15" s="43" t="s">
        <v>66</v>
      </c>
      <c r="H15" s="41">
        <v>185</v>
      </c>
      <c r="I15" s="18">
        <v>5</v>
      </c>
      <c r="J15" s="18">
        <v>3</v>
      </c>
      <c r="K15" s="18">
        <v>4</v>
      </c>
      <c r="L15" s="18">
        <v>8</v>
      </c>
      <c r="M15" s="18">
        <v>4</v>
      </c>
      <c r="N15" s="18">
        <v>12</v>
      </c>
      <c r="O15" s="18">
        <v>8</v>
      </c>
      <c r="P15" s="18">
        <v>11</v>
      </c>
      <c r="Q15" s="18">
        <v>15</v>
      </c>
      <c r="R15" s="18">
        <v>22</v>
      </c>
      <c r="S15" s="18">
        <v>36</v>
      </c>
      <c r="T15" s="18">
        <v>30</v>
      </c>
      <c r="U15" s="18">
        <v>13</v>
      </c>
      <c r="V15" s="18">
        <v>6</v>
      </c>
      <c r="W15" s="18">
        <v>8</v>
      </c>
      <c r="X15" s="18">
        <v>99</v>
      </c>
      <c r="Y15" s="18">
        <v>2</v>
      </c>
      <c r="Z15" s="18">
        <v>2</v>
      </c>
      <c r="AA15" s="18">
        <v>3</v>
      </c>
      <c r="AB15" s="18">
        <v>2</v>
      </c>
      <c r="AC15" s="18">
        <v>2</v>
      </c>
      <c r="AD15" s="18">
        <v>8</v>
      </c>
      <c r="AE15" s="18">
        <v>6</v>
      </c>
      <c r="AF15" s="18">
        <v>5</v>
      </c>
      <c r="AG15" s="18">
        <v>8</v>
      </c>
      <c r="AH15" s="18">
        <v>11</v>
      </c>
      <c r="AI15" s="18">
        <v>19</v>
      </c>
      <c r="AJ15" s="18">
        <v>18</v>
      </c>
      <c r="AK15" s="18">
        <v>7</v>
      </c>
      <c r="AL15" s="18">
        <v>3</v>
      </c>
      <c r="AM15" s="18">
        <v>3</v>
      </c>
      <c r="AN15" s="18">
        <v>86</v>
      </c>
      <c r="AO15" s="18">
        <v>3</v>
      </c>
      <c r="AP15" s="18">
        <v>1</v>
      </c>
      <c r="AQ15" s="18">
        <v>1</v>
      </c>
      <c r="AR15" s="18">
        <v>6</v>
      </c>
      <c r="AS15" s="18">
        <v>2</v>
      </c>
      <c r="AT15" s="18">
        <v>4</v>
      </c>
      <c r="AU15" s="18">
        <v>2</v>
      </c>
      <c r="AV15" s="18">
        <v>6</v>
      </c>
      <c r="AW15" s="18">
        <v>7</v>
      </c>
      <c r="AX15" s="18">
        <v>11</v>
      </c>
      <c r="AY15" s="18">
        <v>17</v>
      </c>
      <c r="AZ15" s="18">
        <v>12</v>
      </c>
      <c r="BA15" s="18">
        <v>6</v>
      </c>
      <c r="BB15" s="18">
        <v>3</v>
      </c>
      <c r="BC15" s="18">
        <v>5</v>
      </c>
    </row>
    <row r="16" spans="1:55" ht="13.5" x14ac:dyDescent="0.15">
      <c r="A16" s="29" t="s">
        <v>54</v>
      </c>
      <c r="B16" s="29" t="s">
        <v>55</v>
      </c>
      <c r="C16" s="29" t="s">
        <v>58</v>
      </c>
      <c r="D16" s="29" t="s">
        <v>54</v>
      </c>
      <c r="E16" s="44" t="s">
        <v>57</v>
      </c>
      <c r="F16" s="43" t="s">
        <v>59</v>
      </c>
      <c r="G16" s="43" t="s">
        <v>67</v>
      </c>
      <c r="H16" s="41">
        <v>255</v>
      </c>
      <c r="I16" s="18">
        <v>3</v>
      </c>
      <c r="J16" s="18">
        <v>4</v>
      </c>
      <c r="K16" s="18">
        <v>3</v>
      </c>
      <c r="L16" s="18">
        <v>9</v>
      </c>
      <c r="M16" s="18">
        <v>15</v>
      </c>
      <c r="N16" s="18">
        <v>13</v>
      </c>
      <c r="O16" s="18">
        <v>12</v>
      </c>
      <c r="P16" s="18">
        <v>8</v>
      </c>
      <c r="Q16" s="18">
        <v>14</v>
      </c>
      <c r="R16" s="18">
        <v>42</v>
      </c>
      <c r="S16" s="18">
        <v>48</v>
      </c>
      <c r="T16" s="18">
        <v>38</v>
      </c>
      <c r="U16" s="18">
        <v>21</v>
      </c>
      <c r="V16" s="18">
        <v>10</v>
      </c>
      <c r="W16" s="18">
        <v>15</v>
      </c>
      <c r="X16" s="18">
        <v>126</v>
      </c>
      <c r="Y16" s="18">
        <v>1</v>
      </c>
      <c r="Z16" s="18">
        <v>2</v>
      </c>
      <c r="AA16" s="18">
        <v>1</v>
      </c>
      <c r="AB16" s="18">
        <v>3</v>
      </c>
      <c r="AC16" s="18">
        <v>7</v>
      </c>
      <c r="AD16" s="18">
        <v>8</v>
      </c>
      <c r="AE16" s="18">
        <v>7</v>
      </c>
      <c r="AF16" s="18">
        <v>4</v>
      </c>
      <c r="AG16" s="18">
        <v>7</v>
      </c>
      <c r="AH16" s="18">
        <v>23</v>
      </c>
      <c r="AI16" s="18">
        <v>25</v>
      </c>
      <c r="AJ16" s="18">
        <v>17</v>
      </c>
      <c r="AK16" s="18">
        <v>13</v>
      </c>
      <c r="AL16" s="18">
        <v>4</v>
      </c>
      <c r="AM16" s="18">
        <v>4</v>
      </c>
      <c r="AN16" s="18">
        <v>129</v>
      </c>
      <c r="AO16" s="18">
        <v>2</v>
      </c>
      <c r="AP16" s="18">
        <v>2</v>
      </c>
      <c r="AQ16" s="18">
        <v>2</v>
      </c>
      <c r="AR16" s="18">
        <v>6</v>
      </c>
      <c r="AS16" s="18">
        <v>8</v>
      </c>
      <c r="AT16" s="18">
        <v>5</v>
      </c>
      <c r="AU16" s="18">
        <v>5</v>
      </c>
      <c r="AV16" s="18">
        <v>4</v>
      </c>
      <c r="AW16" s="18">
        <v>7</v>
      </c>
      <c r="AX16" s="18">
        <v>19</v>
      </c>
      <c r="AY16" s="18">
        <v>23</v>
      </c>
      <c r="AZ16" s="18">
        <v>21</v>
      </c>
      <c r="BA16" s="18">
        <v>8</v>
      </c>
      <c r="BB16" s="18">
        <v>6</v>
      </c>
      <c r="BC16" s="18">
        <v>11</v>
      </c>
    </row>
    <row r="17" spans="1:55" ht="13.5" x14ac:dyDescent="0.15">
      <c r="A17" s="29" t="s">
        <v>54</v>
      </c>
      <c r="B17" s="29" t="s">
        <v>55</v>
      </c>
      <c r="C17" s="29" t="s">
        <v>58</v>
      </c>
      <c r="D17" s="29" t="s">
        <v>68</v>
      </c>
      <c r="E17" s="44" t="s">
        <v>57</v>
      </c>
      <c r="F17" s="43" t="s">
        <v>59</v>
      </c>
      <c r="G17" s="43" t="s">
        <v>69</v>
      </c>
      <c r="H17" s="41">
        <v>261</v>
      </c>
      <c r="I17" s="18">
        <v>4</v>
      </c>
      <c r="J17" s="18">
        <v>3</v>
      </c>
      <c r="K17" s="18">
        <v>11</v>
      </c>
      <c r="L17" s="18">
        <v>8</v>
      </c>
      <c r="M17" s="18">
        <v>4</v>
      </c>
      <c r="N17" s="18">
        <v>13</v>
      </c>
      <c r="O17" s="18">
        <v>6</v>
      </c>
      <c r="P17" s="18">
        <v>20</v>
      </c>
      <c r="Q17" s="18">
        <v>25</v>
      </c>
      <c r="R17" s="18">
        <v>29</v>
      </c>
      <c r="S17" s="18">
        <v>45</v>
      </c>
      <c r="T17" s="18">
        <v>39</v>
      </c>
      <c r="U17" s="18">
        <v>26</v>
      </c>
      <c r="V17" s="18">
        <v>19</v>
      </c>
      <c r="W17" s="18">
        <v>9</v>
      </c>
      <c r="X17" s="18">
        <v>143</v>
      </c>
      <c r="Y17" s="18" t="s">
        <v>40</v>
      </c>
      <c r="Z17" s="18">
        <v>2</v>
      </c>
      <c r="AA17" s="18">
        <v>8</v>
      </c>
      <c r="AB17" s="18">
        <v>7</v>
      </c>
      <c r="AC17" s="18">
        <v>3</v>
      </c>
      <c r="AD17" s="18">
        <v>7</v>
      </c>
      <c r="AE17" s="18">
        <v>3</v>
      </c>
      <c r="AF17" s="18">
        <v>12</v>
      </c>
      <c r="AG17" s="18">
        <v>13</v>
      </c>
      <c r="AH17" s="18">
        <v>15</v>
      </c>
      <c r="AI17" s="18">
        <v>23</v>
      </c>
      <c r="AJ17" s="18">
        <v>19</v>
      </c>
      <c r="AK17" s="18">
        <v>16</v>
      </c>
      <c r="AL17" s="18">
        <v>10</v>
      </c>
      <c r="AM17" s="18">
        <v>5</v>
      </c>
      <c r="AN17" s="18">
        <v>118</v>
      </c>
      <c r="AO17" s="18">
        <v>4</v>
      </c>
      <c r="AP17" s="18">
        <v>1</v>
      </c>
      <c r="AQ17" s="18">
        <v>3</v>
      </c>
      <c r="AR17" s="18">
        <v>1</v>
      </c>
      <c r="AS17" s="18">
        <v>1</v>
      </c>
      <c r="AT17" s="18">
        <v>6</v>
      </c>
      <c r="AU17" s="18">
        <v>3</v>
      </c>
      <c r="AV17" s="18">
        <v>8</v>
      </c>
      <c r="AW17" s="18">
        <v>12</v>
      </c>
      <c r="AX17" s="18">
        <v>14</v>
      </c>
      <c r="AY17" s="18">
        <v>22</v>
      </c>
      <c r="AZ17" s="18">
        <v>20</v>
      </c>
      <c r="BA17" s="18">
        <v>10</v>
      </c>
      <c r="BB17" s="18">
        <v>9</v>
      </c>
      <c r="BC17" s="18">
        <v>4</v>
      </c>
    </row>
    <row r="18" spans="1:55" ht="13.5" x14ac:dyDescent="0.15">
      <c r="A18" s="29" t="s">
        <v>54</v>
      </c>
      <c r="B18" s="29" t="s">
        <v>55</v>
      </c>
      <c r="C18" s="29" t="s">
        <v>58</v>
      </c>
      <c r="D18" s="29" t="s">
        <v>70</v>
      </c>
      <c r="E18" s="44" t="s">
        <v>57</v>
      </c>
      <c r="F18" s="43" t="s">
        <v>59</v>
      </c>
      <c r="G18" s="43" t="s">
        <v>71</v>
      </c>
      <c r="H18" s="41">
        <v>22</v>
      </c>
      <c r="I18" s="18" t="s">
        <v>40</v>
      </c>
      <c r="J18" s="18" t="s">
        <v>40</v>
      </c>
      <c r="K18" s="18">
        <v>1</v>
      </c>
      <c r="L18" s="18">
        <v>1</v>
      </c>
      <c r="M18" s="18" t="s">
        <v>40</v>
      </c>
      <c r="N18" s="18">
        <v>2</v>
      </c>
      <c r="O18" s="18" t="s">
        <v>40</v>
      </c>
      <c r="P18" s="18">
        <v>2</v>
      </c>
      <c r="Q18" s="18">
        <v>1</v>
      </c>
      <c r="R18" s="18">
        <v>3</v>
      </c>
      <c r="S18" s="18">
        <v>5</v>
      </c>
      <c r="T18" s="18">
        <v>4</v>
      </c>
      <c r="U18" s="18">
        <v>1</v>
      </c>
      <c r="V18" s="18">
        <v>2</v>
      </c>
      <c r="W18" s="18" t="s">
        <v>40</v>
      </c>
      <c r="X18" s="18">
        <v>11</v>
      </c>
      <c r="Y18" s="18" t="s">
        <v>40</v>
      </c>
      <c r="Z18" s="18" t="s">
        <v>40</v>
      </c>
      <c r="AA18" s="18" t="s">
        <v>40</v>
      </c>
      <c r="AB18" s="18">
        <v>1</v>
      </c>
      <c r="AC18" s="18" t="s">
        <v>40</v>
      </c>
      <c r="AD18" s="18" t="s">
        <v>40</v>
      </c>
      <c r="AE18" s="18" t="s">
        <v>40</v>
      </c>
      <c r="AF18" s="18">
        <v>2</v>
      </c>
      <c r="AG18" s="18" t="s">
        <v>40</v>
      </c>
      <c r="AH18" s="18" t="s">
        <v>40</v>
      </c>
      <c r="AI18" s="18">
        <v>4</v>
      </c>
      <c r="AJ18" s="18">
        <v>3</v>
      </c>
      <c r="AK18" s="18" t="s">
        <v>40</v>
      </c>
      <c r="AL18" s="18">
        <v>1</v>
      </c>
      <c r="AM18" s="18" t="s">
        <v>40</v>
      </c>
      <c r="AN18" s="18">
        <v>11</v>
      </c>
      <c r="AO18" s="18" t="s">
        <v>40</v>
      </c>
      <c r="AP18" s="18" t="s">
        <v>40</v>
      </c>
      <c r="AQ18" s="18">
        <v>1</v>
      </c>
      <c r="AR18" s="18" t="s">
        <v>40</v>
      </c>
      <c r="AS18" s="18" t="s">
        <v>40</v>
      </c>
      <c r="AT18" s="18">
        <v>2</v>
      </c>
      <c r="AU18" s="18" t="s">
        <v>40</v>
      </c>
      <c r="AV18" s="18" t="s">
        <v>40</v>
      </c>
      <c r="AW18" s="18">
        <v>1</v>
      </c>
      <c r="AX18" s="18">
        <v>3</v>
      </c>
      <c r="AY18" s="18">
        <v>1</v>
      </c>
      <c r="AZ18" s="18">
        <v>1</v>
      </c>
      <c r="BA18" s="18">
        <v>1</v>
      </c>
      <c r="BB18" s="18">
        <v>1</v>
      </c>
      <c r="BC18" s="18" t="s">
        <v>40</v>
      </c>
    </row>
    <row r="19" spans="1:55" ht="13.5" x14ac:dyDescent="0.15">
      <c r="A19" s="29" t="s">
        <v>54</v>
      </c>
      <c r="B19" s="29" t="s">
        <v>55</v>
      </c>
      <c r="C19" s="29" t="s">
        <v>58</v>
      </c>
      <c r="D19" s="29" t="s">
        <v>72</v>
      </c>
      <c r="E19" s="44" t="s">
        <v>57</v>
      </c>
      <c r="F19" s="43" t="s">
        <v>59</v>
      </c>
      <c r="G19" s="43" t="s">
        <v>73</v>
      </c>
      <c r="H19" s="41">
        <v>129</v>
      </c>
      <c r="I19" s="18">
        <v>1</v>
      </c>
      <c r="J19" s="18" t="s">
        <v>40</v>
      </c>
      <c r="K19" s="18" t="s">
        <v>40</v>
      </c>
      <c r="L19" s="18">
        <v>1</v>
      </c>
      <c r="M19" s="18">
        <v>2</v>
      </c>
      <c r="N19" s="18">
        <v>6</v>
      </c>
      <c r="O19" s="18">
        <v>3</v>
      </c>
      <c r="P19" s="18">
        <v>8</v>
      </c>
      <c r="Q19" s="18">
        <v>12</v>
      </c>
      <c r="R19" s="18">
        <v>21</v>
      </c>
      <c r="S19" s="18">
        <v>25</v>
      </c>
      <c r="T19" s="18">
        <v>20</v>
      </c>
      <c r="U19" s="18">
        <v>16</v>
      </c>
      <c r="V19" s="18">
        <v>8</v>
      </c>
      <c r="W19" s="18">
        <v>6</v>
      </c>
      <c r="X19" s="18">
        <v>71</v>
      </c>
      <c r="Y19" s="18" t="s">
        <v>40</v>
      </c>
      <c r="Z19" s="18" t="s">
        <v>40</v>
      </c>
      <c r="AA19" s="18" t="s">
        <v>40</v>
      </c>
      <c r="AB19" s="18" t="s">
        <v>40</v>
      </c>
      <c r="AC19" s="18">
        <v>2</v>
      </c>
      <c r="AD19" s="18">
        <v>5</v>
      </c>
      <c r="AE19" s="18">
        <v>1</v>
      </c>
      <c r="AF19" s="18">
        <v>5</v>
      </c>
      <c r="AG19" s="18">
        <v>5</v>
      </c>
      <c r="AH19" s="18">
        <v>11</v>
      </c>
      <c r="AI19" s="18">
        <v>14</v>
      </c>
      <c r="AJ19" s="18">
        <v>11</v>
      </c>
      <c r="AK19" s="18">
        <v>10</v>
      </c>
      <c r="AL19" s="18">
        <v>4</v>
      </c>
      <c r="AM19" s="18">
        <v>3</v>
      </c>
      <c r="AN19" s="18">
        <v>58</v>
      </c>
      <c r="AO19" s="18">
        <v>1</v>
      </c>
      <c r="AP19" s="18" t="s">
        <v>40</v>
      </c>
      <c r="AQ19" s="18" t="s">
        <v>40</v>
      </c>
      <c r="AR19" s="18">
        <v>1</v>
      </c>
      <c r="AS19" s="18" t="s">
        <v>40</v>
      </c>
      <c r="AT19" s="18">
        <v>1</v>
      </c>
      <c r="AU19" s="18">
        <v>2</v>
      </c>
      <c r="AV19" s="18">
        <v>3</v>
      </c>
      <c r="AW19" s="18">
        <v>7</v>
      </c>
      <c r="AX19" s="18">
        <v>10</v>
      </c>
      <c r="AY19" s="18">
        <v>11</v>
      </c>
      <c r="AZ19" s="18">
        <v>9</v>
      </c>
      <c r="BA19" s="18">
        <v>6</v>
      </c>
      <c r="BB19" s="18">
        <v>4</v>
      </c>
      <c r="BC19" s="18">
        <v>3</v>
      </c>
    </row>
    <row r="20" spans="1:55" ht="13.5" x14ac:dyDescent="0.15">
      <c r="A20" s="29" t="s">
        <v>54</v>
      </c>
      <c r="B20" s="29" t="s">
        <v>55</v>
      </c>
      <c r="C20" s="29" t="s">
        <v>58</v>
      </c>
      <c r="D20" s="29" t="s">
        <v>74</v>
      </c>
      <c r="E20" s="44" t="s">
        <v>57</v>
      </c>
      <c r="F20" s="43" t="s">
        <v>59</v>
      </c>
      <c r="G20" s="43" t="s">
        <v>75</v>
      </c>
      <c r="H20" s="41">
        <v>186</v>
      </c>
      <c r="I20" s="18">
        <v>4</v>
      </c>
      <c r="J20" s="18">
        <v>4</v>
      </c>
      <c r="K20" s="18">
        <v>2</v>
      </c>
      <c r="L20" s="18">
        <v>2</v>
      </c>
      <c r="M20" s="18">
        <v>10</v>
      </c>
      <c r="N20" s="18">
        <v>10</v>
      </c>
      <c r="O20" s="18">
        <v>7</v>
      </c>
      <c r="P20" s="18">
        <v>11</v>
      </c>
      <c r="Q20" s="18">
        <v>9</v>
      </c>
      <c r="R20" s="18">
        <v>16</v>
      </c>
      <c r="S20" s="18">
        <v>33</v>
      </c>
      <c r="T20" s="18">
        <v>28</v>
      </c>
      <c r="U20" s="18">
        <v>16</v>
      </c>
      <c r="V20" s="18">
        <v>22</v>
      </c>
      <c r="W20" s="18">
        <v>12</v>
      </c>
      <c r="X20" s="18">
        <v>100</v>
      </c>
      <c r="Y20" s="18">
        <v>3</v>
      </c>
      <c r="Z20" s="18">
        <v>2</v>
      </c>
      <c r="AA20" s="18">
        <v>1</v>
      </c>
      <c r="AB20" s="18">
        <v>1</v>
      </c>
      <c r="AC20" s="18">
        <v>4</v>
      </c>
      <c r="AD20" s="18">
        <v>6</v>
      </c>
      <c r="AE20" s="18">
        <v>5</v>
      </c>
      <c r="AF20" s="18">
        <v>5</v>
      </c>
      <c r="AG20" s="18">
        <v>4</v>
      </c>
      <c r="AH20" s="18">
        <v>8</v>
      </c>
      <c r="AI20" s="18">
        <v>20</v>
      </c>
      <c r="AJ20" s="18">
        <v>14</v>
      </c>
      <c r="AK20" s="18">
        <v>9</v>
      </c>
      <c r="AL20" s="18">
        <v>9</v>
      </c>
      <c r="AM20" s="18">
        <v>9</v>
      </c>
      <c r="AN20" s="18">
        <v>86</v>
      </c>
      <c r="AO20" s="18">
        <v>1</v>
      </c>
      <c r="AP20" s="18">
        <v>2</v>
      </c>
      <c r="AQ20" s="18">
        <v>1</v>
      </c>
      <c r="AR20" s="18">
        <v>1</v>
      </c>
      <c r="AS20" s="18">
        <v>6</v>
      </c>
      <c r="AT20" s="18">
        <v>4</v>
      </c>
      <c r="AU20" s="18">
        <v>2</v>
      </c>
      <c r="AV20" s="18">
        <v>6</v>
      </c>
      <c r="AW20" s="18">
        <v>5</v>
      </c>
      <c r="AX20" s="18">
        <v>8</v>
      </c>
      <c r="AY20" s="18">
        <v>13</v>
      </c>
      <c r="AZ20" s="18">
        <v>14</v>
      </c>
      <c r="BA20" s="18">
        <v>7</v>
      </c>
      <c r="BB20" s="18">
        <v>13</v>
      </c>
      <c r="BC20" s="18">
        <v>3</v>
      </c>
    </row>
    <row r="21" spans="1:55" ht="13.5" x14ac:dyDescent="0.15">
      <c r="A21" s="29" t="s">
        <v>54</v>
      </c>
      <c r="B21" s="29" t="s">
        <v>55</v>
      </c>
      <c r="C21" s="29" t="s">
        <v>58</v>
      </c>
      <c r="D21" s="29" t="s">
        <v>76</v>
      </c>
      <c r="E21" s="44" t="s">
        <v>57</v>
      </c>
      <c r="F21" s="43" t="s">
        <v>59</v>
      </c>
      <c r="G21" s="43" t="s">
        <v>77</v>
      </c>
      <c r="H21" s="41">
        <v>208</v>
      </c>
      <c r="I21" s="18">
        <v>2</v>
      </c>
      <c r="J21" s="18">
        <v>3</v>
      </c>
      <c r="K21" s="18">
        <v>4</v>
      </c>
      <c r="L21" s="18">
        <v>4</v>
      </c>
      <c r="M21" s="18">
        <v>4</v>
      </c>
      <c r="N21" s="18">
        <v>9</v>
      </c>
      <c r="O21" s="18">
        <v>4</v>
      </c>
      <c r="P21" s="18">
        <v>9</v>
      </c>
      <c r="Q21" s="18">
        <v>19</v>
      </c>
      <c r="R21" s="18">
        <v>20</v>
      </c>
      <c r="S21" s="18">
        <v>36</v>
      </c>
      <c r="T21" s="18">
        <v>37</v>
      </c>
      <c r="U21" s="18">
        <v>25</v>
      </c>
      <c r="V21" s="18">
        <v>23</v>
      </c>
      <c r="W21" s="18">
        <v>9</v>
      </c>
      <c r="X21" s="18">
        <v>117</v>
      </c>
      <c r="Y21" s="18">
        <v>1</v>
      </c>
      <c r="Z21" s="18">
        <v>1</v>
      </c>
      <c r="AA21" s="18">
        <v>2</v>
      </c>
      <c r="AB21" s="18">
        <v>2</v>
      </c>
      <c r="AC21" s="18">
        <v>3</v>
      </c>
      <c r="AD21" s="18">
        <v>7</v>
      </c>
      <c r="AE21" s="18">
        <v>2</v>
      </c>
      <c r="AF21" s="18">
        <v>5</v>
      </c>
      <c r="AG21" s="18">
        <v>11</v>
      </c>
      <c r="AH21" s="18">
        <v>13</v>
      </c>
      <c r="AI21" s="18">
        <v>18</v>
      </c>
      <c r="AJ21" s="18">
        <v>18</v>
      </c>
      <c r="AK21" s="18">
        <v>15</v>
      </c>
      <c r="AL21" s="18">
        <v>12</v>
      </c>
      <c r="AM21" s="18">
        <v>7</v>
      </c>
      <c r="AN21" s="18">
        <v>91</v>
      </c>
      <c r="AO21" s="18">
        <v>1</v>
      </c>
      <c r="AP21" s="18">
        <v>2</v>
      </c>
      <c r="AQ21" s="18">
        <v>2</v>
      </c>
      <c r="AR21" s="18">
        <v>2</v>
      </c>
      <c r="AS21" s="18">
        <v>1</v>
      </c>
      <c r="AT21" s="18">
        <v>2</v>
      </c>
      <c r="AU21" s="18">
        <v>2</v>
      </c>
      <c r="AV21" s="18">
        <v>4</v>
      </c>
      <c r="AW21" s="18">
        <v>8</v>
      </c>
      <c r="AX21" s="18">
        <v>7</v>
      </c>
      <c r="AY21" s="18">
        <v>18</v>
      </c>
      <c r="AZ21" s="18">
        <v>19</v>
      </c>
      <c r="BA21" s="18">
        <v>10</v>
      </c>
      <c r="BB21" s="18">
        <v>11</v>
      </c>
      <c r="BC21" s="18">
        <v>2</v>
      </c>
    </row>
    <row r="22" spans="1:55" ht="13.5" x14ac:dyDescent="0.15">
      <c r="A22" s="29" t="s">
        <v>54</v>
      </c>
      <c r="B22" s="29" t="s">
        <v>55</v>
      </c>
      <c r="C22" s="29" t="s">
        <v>58</v>
      </c>
      <c r="D22" s="29" t="s">
        <v>78</v>
      </c>
      <c r="E22" s="44" t="s">
        <v>57</v>
      </c>
      <c r="F22" s="43" t="s">
        <v>59</v>
      </c>
      <c r="G22" s="43" t="s">
        <v>79</v>
      </c>
      <c r="H22" s="41">
        <v>161</v>
      </c>
      <c r="I22" s="18">
        <v>1</v>
      </c>
      <c r="J22" s="18">
        <v>4</v>
      </c>
      <c r="K22" s="18">
        <v>3</v>
      </c>
      <c r="L22" s="18">
        <v>3</v>
      </c>
      <c r="M22" s="18">
        <v>8</v>
      </c>
      <c r="N22" s="18">
        <v>3</v>
      </c>
      <c r="O22" s="18">
        <v>5</v>
      </c>
      <c r="P22" s="18">
        <v>9</v>
      </c>
      <c r="Q22" s="18">
        <v>13</v>
      </c>
      <c r="R22" s="18">
        <v>23</v>
      </c>
      <c r="S22" s="18">
        <v>26</v>
      </c>
      <c r="T22" s="18">
        <v>31</v>
      </c>
      <c r="U22" s="18">
        <v>15</v>
      </c>
      <c r="V22" s="18">
        <v>13</v>
      </c>
      <c r="W22" s="18">
        <v>4</v>
      </c>
      <c r="X22" s="18">
        <v>91</v>
      </c>
      <c r="Y22" s="18" t="s">
        <v>40</v>
      </c>
      <c r="Z22" s="18">
        <v>3</v>
      </c>
      <c r="AA22" s="18">
        <v>1</v>
      </c>
      <c r="AB22" s="18">
        <v>2</v>
      </c>
      <c r="AC22" s="18">
        <v>4</v>
      </c>
      <c r="AD22" s="18">
        <v>2</v>
      </c>
      <c r="AE22" s="18">
        <v>3</v>
      </c>
      <c r="AF22" s="18">
        <v>5</v>
      </c>
      <c r="AG22" s="18">
        <v>7</v>
      </c>
      <c r="AH22" s="18">
        <v>13</v>
      </c>
      <c r="AI22" s="18">
        <v>12</v>
      </c>
      <c r="AJ22" s="18">
        <v>20</v>
      </c>
      <c r="AK22" s="18">
        <v>10</v>
      </c>
      <c r="AL22" s="18">
        <v>7</v>
      </c>
      <c r="AM22" s="18">
        <v>2</v>
      </c>
      <c r="AN22" s="18">
        <v>70</v>
      </c>
      <c r="AO22" s="18">
        <v>1</v>
      </c>
      <c r="AP22" s="18">
        <v>1</v>
      </c>
      <c r="AQ22" s="18">
        <v>2</v>
      </c>
      <c r="AR22" s="18">
        <v>1</v>
      </c>
      <c r="AS22" s="18">
        <v>4</v>
      </c>
      <c r="AT22" s="18">
        <v>1</v>
      </c>
      <c r="AU22" s="18">
        <v>2</v>
      </c>
      <c r="AV22" s="18">
        <v>4</v>
      </c>
      <c r="AW22" s="18">
        <v>6</v>
      </c>
      <c r="AX22" s="18">
        <v>10</v>
      </c>
      <c r="AY22" s="18">
        <v>14</v>
      </c>
      <c r="AZ22" s="18">
        <v>11</v>
      </c>
      <c r="BA22" s="18">
        <v>5</v>
      </c>
      <c r="BB22" s="18">
        <v>6</v>
      </c>
      <c r="BC22" s="18">
        <v>2</v>
      </c>
    </row>
    <row r="23" spans="1:55" ht="13.5" x14ac:dyDescent="0.15">
      <c r="A23" s="29" t="s">
        <v>54</v>
      </c>
      <c r="B23" s="29" t="s">
        <v>55</v>
      </c>
      <c r="C23" s="29" t="s">
        <v>58</v>
      </c>
      <c r="D23" s="29" t="s">
        <v>80</v>
      </c>
      <c r="E23" s="44" t="s">
        <v>57</v>
      </c>
      <c r="F23" s="43" t="s">
        <v>59</v>
      </c>
      <c r="G23" s="43" t="s">
        <v>81</v>
      </c>
      <c r="H23" s="41">
        <v>147</v>
      </c>
      <c r="I23" s="18">
        <v>3</v>
      </c>
      <c r="J23" s="18">
        <v>1</v>
      </c>
      <c r="K23" s="18">
        <v>2</v>
      </c>
      <c r="L23" s="18">
        <v>2</v>
      </c>
      <c r="M23" s="18">
        <v>2</v>
      </c>
      <c r="N23" s="18">
        <v>8</v>
      </c>
      <c r="O23" s="18">
        <v>9</v>
      </c>
      <c r="P23" s="18">
        <v>5</v>
      </c>
      <c r="Q23" s="18">
        <v>17</v>
      </c>
      <c r="R23" s="18">
        <v>18</v>
      </c>
      <c r="S23" s="18">
        <v>30</v>
      </c>
      <c r="T23" s="18">
        <v>27</v>
      </c>
      <c r="U23" s="18">
        <v>7</v>
      </c>
      <c r="V23" s="18">
        <v>7</v>
      </c>
      <c r="W23" s="18">
        <v>9</v>
      </c>
      <c r="X23" s="18">
        <v>83</v>
      </c>
      <c r="Y23" s="18">
        <v>2</v>
      </c>
      <c r="Z23" s="18">
        <v>1</v>
      </c>
      <c r="AA23" s="18">
        <v>1</v>
      </c>
      <c r="AB23" s="18">
        <v>2</v>
      </c>
      <c r="AC23" s="18">
        <v>2</v>
      </c>
      <c r="AD23" s="18">
        <v>4</v>
      </c>
      <c r="AE23" s="18">
        <v>5</v>
      </c>
      <c r="AF23" s="18">
        <v>2</v>
      </c>
      <c r="AG23" s="18">
        <v>7</v>
      </c>
      <c r="AH23" s="18">
        <v>10</v>
      </c>
      <c r="AI23" s="18">
        <v>15</v>
      </c>
      <c r="AJ23" s="18">
        <v>17</v>
      </c>
      <c r="AK23" s="18">
        <v>4</v>
      </c>
      <c r="AL23" s="18">
        <v>6</v>
      </c>
      <c r="AM23" s="18">
        <v>5</v>
      </c>
      <c r="AN23" s="18">
        <v>64</v>
      </c>
      <c r="AO23" s="18">
        <v>1</v>
      </c>
      <c r="AP23" s="18" t="s">
        <v>40</v>
      </c>
      <c r="AQ23" s="18">
        <v>1</v>
      </c>
      <c r="AR23" s="18" t="s">
        <v>40</v>
      </c>
      <c r="AS23" s="18" t="s">
        <v>40</v>
      </c>
      <c r="AT23" s="18">
        <v>4</v>
      </c>
      <c r="AU23" s="18">
        <v>4</v>
      </c>
      <c r="AV23" s="18">
        <v>3</v>
      </c>
      <c r="AW23" s="18">
        <v>10</v>
      </c>
      <c r="AX23" s="18">
        <v>8</v>
      </c>
      <c r="AY23" s="18">
        <v>15</v>
      </c>
      <c r="AZ23" s="18">
        <v>10</v>
      </c>
      <c r="BA23" s="18">
        <v>3</v>
      </c>
      <c r="BB23" s="18">
        <v>1</v>
      </c>
      <c r="BC23" s="18">
        <v>4</v>
      </c>
    </row>
    <row r="24" spans="1:55" ht="13.5" x14ac:dyDescent="0.15">
      <c r="A24" s="29" t="s">
        <v>54</v>
      </c>
      <c r="B24" s="29" t="s">
        <v>55</v>
      </c>
      <c r="C24" s="29" t="s">
        <v>58</v>
      </c>
      <c r="D24" s="29" t="s">
        <v>82</v>
      </c>
      <c r="E24" s="44" t="s">
        <v>57</v>
      </c>
      <c r="F24" s="43" t="s">
        <v>59</v>
      </c>
      <c r="G24" s="43" t="s">
        <v>83</v>
      </c>
      <c r="H24" s="41">
        <v>106</v>
      </c>
      <c r="I24" s="18" t="s">
        <v>40</v>
      </c>
      <c r="J24" s="18" t="s">
        <v>40</v>
      </c>
      <c r="K24" s="18">
        <v>1</v>
      </c>
      <c r="L24" s="18">
        <v>2</v>
      </c>
      <c r="M24" s="18">
        <v>3</v>
      </c>
      <c r="N24" s="18">
        <v>7</v>
      </c>
      <c r="O24" s="18">
        <v>7</v>
      </c>
      <c r="P24" s="18">
        <v>1</v>
      </c>
      <c r="Q24" s="18">
        <v>7</v>
      </c>
      <c r="R24" s="18">
        <v>16</v>
      </c>
      <c r="S24" s="18">
        <v>19</v>
      </c>
      <c r="T24" s="18">
        <v>24</v>
      </c>
      <c r="U24" s="18">
        <v>13</v>
      </c>
      <c r="V24" s="18">
        <v>4</v>
      </c>
      <c r="W24" s="18">
        <v>2</v>
      </c>
      <c r="X24" s="18">
        <v>61</v>
      </c>
      <c r="Y24" s="18" t="s">
        <v>40</v>
      </c>
      <c r="Z24" s="18" t="s">
        <v>40</v>
      </c>
      <c r="AA24" s="18" t="s">
        <v>40</v>
      </c>
      <c r="AB24" s="18">
        <v>1</v>
      </c>
      <c r="AC24" s="18">
        <v>2</v>
      </c>
      <c r="AD24" s="18">
        <v>3</v>
      </c>
      <c r="AE24" s="18">
        <v>5</v>
      </c>
      <c r="AF24" s="18" t="s">
        <v>40</v>
      </c>
      <c r="AG24" s="18">
        <v>5</v>
      </c>
      <c r="AH24" s="18">
        <v>7</v>
      </c>
      <c r="AI24" s="18">
        <v>10</v>
      </c>
      <c r="AJ24" s="18">
        <v>17</v>
      </c>
      <c r="AK24" s="18">
        <v>8</v>
      </c>
      <c r="AL24" s="18">
        <v>3</v>
      </c>
      <c r="AM24" s="18" t="s">
        <v>40</v>
      </c>
      <c r="AN24" s="18">
        <v>45</v>
      </c>
      <c r="AO24" s="18" t="s">
        <v>40</v>
      </c>
      <c r="AP24" s="18" t="s">
        <v>40</v>
      </c>
      <c r="AQ24" s="18">
        <v>1</v>
      </c>
      <c r="AR24" s="18">
        <v>1</v>
      </c>
      <c r="AS24" s="18">
        <v>1</v>
      </c>
      <c r="AT24" s="18">
        <v>4</v>
      </c>
      <c r="AU24" s="18">
        <v>2</v>
      </c>
      <c r="AV24" s="18">
        <v>1</v>
      </c>
      <c r="AW24" s="18">
        <v>2</v>
      </c>
      <c r="AX24" s="18">
        <v>9</v>
      </c>
      <c r="AY24" s="18">
        <v>9</v>
      </c>
      <c r="AZ24" s="18">
        <v>7</v>
      </c>
      <c r="BA24" s="18">
        <v>5</v>
      </c>
      <c r="BB24" s="18">
        <v>1</v>
      </c>
      <c r="BC24" s="18">
        <v>2</v>
      </c>
    </row>
    <row r="25" spans="1:55" ht="13.5" x14ac:dyDescent="0.15">
      <c r="A25" s="29" t="s">
        <v>54</v>
      </c>
      <c r="B25" s="29" t="s">
        <v>55</v>
      </c>
      <c r="C25" s="29" t="s">
        <v>58</v>
      </c>
      <c r="D25" s="29" t="s">
        <v>84</v>
      </c>
      <c r="E25" s="44" t="s">
        <v>57</v>
      </c>
      <c r="F25" s="43" t="s">
        <v>59</v>
      </c>
      <c r="G25" s="43" t="s">
        <v>85</v>
      </c>
      <c r="H25" s="41">
        <v>364</v>
      </c>
      <c r="I25" s="18">
        <v>9</v>
      </c>
      <c r="J25" s="18">
        <v>5</v>
      </c>
      <c r="K25" s="18">
        <v>7</v>
      </c>
      <c r="L25" s="18">
        <v>13</v>
      </c>
      <c r="M25" s="18">
        <v>17</v>
      </c>
      <c r="N25" s="18">
        <v>13</v>
      </c>
      <c r="O25" s="18">
        <v>14</v>
      </c>
      <c r="P25" s="18">
        <v>15</v>
      </c>
      <c r="Q25" s="18">
        <v>41</v>
      </c>
      <c r="R25" s="18">
        <v>52</v>
      </c>
      <c r="S25" s="18">
        <v>67</v>
      </c>
      <c r="T25" s="18">
        <v>51</v>
      </c>
      <c r="U25" s="18">
        <v>23</v>
      </c>
      <c r="V25" s="18">
        <v>24</v>
      </c>
      <c r="W25" s="18">
        <v>13</v>
      </c>
      <c r="X25" s="18">
        <v>213</v>
      </c>
      <c r="Y25" s="18">
        <v>4</v>
      </c>
      <c r="Z25" s="18">
        <v>4</v>
      </c>
      <c r="AA25" s="18">
        <v>5</v>
      </c>
      <c r="AB25" s="18">
        <v>12</v>
      </c>
      <c r="AC25" s="18">
        <v>13</v>
      </c>
      <c r="AD25" s="18">
        <v>8</v>
      </c>
      <c r="AE25" s="18">
        <v>6</v>
      </c>
      <c r="AF25" s="18">
        <v>10</v>
      </c>
      <c r="AG25" s="18">
        <v>20</v>
      </c>
      <c r="AH25" s="18">
        <v>30</v>
      </c>
      <c r="AI25" s="18">
        <v>34</v>
      </c>
      <c r="AJ25" s="18">
        <v>30</v>
      </c>
      <c r="AK25" s="18">
        <v>17</v>
      </c>
      <c r="AL25" s="18">
        <v>12</v>
      </c>
      <c r="AM25" s="18">
        <v>8</v>
      </c>
      <c r="AN25" s="18">
        <v>151</v>
      </c>
      <c r="AO25" s="18">
        <v>5</v>
      </c>
      <c r="AP25" s="18">
        <v>1</v>
      </c>
      <c r="AQ25" s="18">
        <v>2</v>
      </c>
      <c r="AR25" s="18">
        <v>1</v>
      </c>
      <c r="AS25" s="18">
        <v>4</v>
      </c>
      <c r="AT25" s="18">
        <v>5</v>
      </c>
      <c r="AU25" s="18">
        <v>8</v>
      </c>
      <c r="AV25" s="18">
        <v>5</v>
      </c>
      <c r="AW25" s="18">
        <v>21</v>
      </c>
      <c r="AX25" s="18">
        <v>22</v>
      </c>
      <c r="AY25" s="18">
        <v>33</v>
      </c>
      <c r="AZ25" s="18">
        <v>21</v>
      </c>
      <c r="BA25" s="18">
        <v>6</v>
      </c>
      <c r="BB25" s="18">
        <v>12</v>
      </c>
      <c r="BC25" s="18">
        <v>5</v>
      </c>
    </row>
    <row r="26" spans="1:55" ht="13.5" x14ac:dyDescent="0.15">
      <c r="A26" s="29" t="s">
        <v>54</v>
      </c>
      <c r="B26" s="29" t="s">
        <v>55</v>
      </c>
      <c r="C26" s="29" t="s">
        <v>58</v>
      </c>
      <c r="D26" s="29" t="s">
        <v>86</v>
      </c>
      <c r="E26" s="44" t="s">
        <v>57</v>
      </c>
      <c r="F26" s="43" t="s">
        <v>59</v>
      </c>
      <c r="G26" s="43" t="s">
        <v>87</v>
      </c>
      <c r="H26" s="41">
        <v>684</v>
      </c>
      <c r="I26" s="18">
        <v>7</v>
      </c>
      <c r="J26" s="18">
        <v>9</v>
      </c>
      <c r="K26" s="18">
        <v>14</v>
      </c>
      <c r="L26" s="18">
        <v>27</v>
      </c>
      <c r="M26" s="18">
        <v>23</v>
      </c>
      <c r="N26" s="18">
        <v>27</v>
      </c>
      <c r="O26" s="18">
        <v>43</v>
      </c>
      <c r="P26" s="18">
        <v>45</v>
      </c>
      <c r="Q26" s="18">
        <v>63</v>
      </c>
      <c r="R26" s="18">
        <v>67</v>
      </c>
      <c r="S26" s="18">
        <v>116</v>
      </c>
      <c r="T26" s="18">
        <v>93</v>
      </c>
      <c r="U26" s="18">
        <v>70</v>
      </c>
      <c r="V26" s="18">
        <v>46</v>
      </c>
      <c r="W26" s="18">
        <v>34</v>
      </c>
      <c r="X26" s="18">
        <v>403</v>
      </c>
      <c r="Y26" s="18">
        <v>4</v>
      </c>
      <c r="Z26" s="18">
        <v>7</v>
      </c>
      <c r="AA26" s="18">
        <v>9</v>
      </c>
      <c r="AB26" s="18">
        <v>21</v>
      </c>
      <c r="AC26" s="18">
        <v>17</v>
      </c>
      <c r="AD26" s="18">
        <v>17</v>
      </c>
      <c r="AE26" s="18">
        <v>23</v>
      </c>
      <c r="AF26" s="18">
        <v>30</v>
      </c>
      <c r="AG26" s="18">
        <v>32</v>
      </c>
      <c r="AH26" s="18">
        <v>37</v>
      </c>
      <c r="AI26" s="18">
        <v>68</v>
      </c>
      <c r="AJ26" s="18">
        <v>50</v>
      </c>
      <c r="AK26" s="18">
        <v>44</v>
      </c>
      <c r="AL26" s="18">
        <v>27</v>
      </c>
      <c r="AM26" s="18">
        <v>17</v>
      </c>
      <c r="AN26" s="18">
        <v>281</v>
      </c>
      <c r="AO26" s="18">
        <v>3</v>
      </c>
      <c r="AP26" s="18">
        <v>2</v>
      </c>
      <c r="AQ26" s="18">
        <v>5</v>
      </c>
      <c r="AR26" s="18">
        <v>6</v>
      </c>
      <c r="AS26" s="18">
        <v>6</v>
      </c>
      <c r="AT26" s="18">
        <v>10</v>
      </c>
      <c r="AU26" s="18">
        <v>20</v>
      </c>
      <c r="AV26" s="18">
        <v>15</v>
      </c>
      <c r="AW26" s="18">
        <v>31</v>
      </c>
      <c r="AX26" s="18">
        <v>30</v>
      </c>
      <c r="AY26" s="18">
        <v>48</v>
      </c>
      <c r="AZ26" s="18">
        <v>43</v>
      </c>
      <c r="BA26" s="18">
        <v>26</v>
      </c>
      <c r="BB26" s="18">
        <v>19</v>
      </c>
      <c r="BC26" s="18">
        <v>17</v>
      </c>
    </row>
    <row r="27" spans="1:55" ht="13.5" x14ac:dyDescent="0.15">
      <c r="A27" s="29" t="s">
        <v>54</v>
      </c>
      <c r="B27" s="29" t="s">
        <v>55</v>
      </c>
      <c r="C27" s="29" t="s">
        <v>58</v>
      </c>
      <c r="D27" s="29" t="s">
        <v>88</v>
      </c>
      <c r="E27" s="44" t="s">
        <v>57</v>
      </c>
      <c r="F27" s="43" t="s">
        <v>59</v>
      </c>
      <c r="G27" s="43" t="s">
        <v>89</v>
      </c>
      <c r="H27" s="41">
        <v>205</v>
      </c>
      <c r="I27" s="18" t="s">
        <v>40</v>
      </c>
      <c r="J27" s="18">
        <v>1</v>
      </c>
      <c r="K27" s="18">
        <v>1</v>
      </c>
      <c r="L27" s="18">
        <v>5</v>
      </c>
      <c r="M27" s="18">
        <v>8</v>
      </c>
      <c r="N27" s="18">
        <v>1</v>
      </c>
      <c r="O27" s="18">
        <v>5</v>
      </c>
      <c r="P27" s="18">
        <v>11</v>
      </c>
      <c r="Q27" s="18">
        <v>15</v>
      </c>
      <c r="R27" s="18">
        <v>33</v>
      </c>
      <c r="S27" s="18">
        <v>41</v>
      </c>
      <c r="T27" s="18">
        <v>27</v>
      </c>
      <c r="U27" s="18">
        <v>20</v>
      </c>
      <c r="V27" s="18">
        <v>14</v>
      </c>
      <c r="W27" s="18">
        <v>23</v>
      </c>
      <c r="X27" s="18">
        <v>120</v>
      </c>
      <c r="Y27" s="18" t="s">
        <v>40</v>
      </c>
      <c r="Z27" s="18">
        <v>1</v>
      </c>
      <c r="AA27" s="18" t="s">
        <v>40</v>
      </c>
      <c r="AB27" s="18">
        <v>3</v>
      </c>
      <c r="AC27" s="18">
        <v>5</v>
      </c>
      <c r="AD27" s="18">
        <v>1</v>
      </c>
      <c r="AE27" s="18">
        <v>3</v>
      </c>
      <c r="AF27" s="18">
        <v>6</v>
      </c>
      <c r="AG27" s="18">
        <v>6</v>
      </c>
      <c r="AH27" s="18">
        <v>15</v>
      </c>
      <c r="AI27" s="18">
        <v>28</v>
      </c>
      <c r="AJ27" s="18">
        <v>17</v>
      </c>
      <c r="AK27" s="18">
        <v>13</v>
      </c>
      <c r="AL27" s="18">
        <v>8</v>
      </c>
      <c r="AM27" s="18">
        <v>14</v>
      </c>
      <c r="AN27" s="18">
        <v>85</v>
      </c>
      <c r="AO27" s="18" t="s">
        <v>40</v>
      </c>
      <c r="AP27" s="18" t="s">
        <v>40</v>
      </c>
      <c r="AQ27" s="18">
        <v>1</v>
      </c>
      <c r="AR27" s="18">
        <v>2</v>
      </c>
      <c r="AS27" s="18">
        <v>3</v>
      </c>
      <c r="AT27" s="18" t="s">
        <v>40</v>
      </c>
      <c r="AU27" s="18">
        <v>2</v>
      </c>
      <c r="AV27" s="18">
        <v>5</v>
      </c>
      <c r="AW27" s="18">
        <v>9</v>
      </c>
      <c r="AX27" s="18">
        <v>18</v>
      </c>
      <c r="AY27" s="18">
        <v>13</v>
      </c>
      <c r="AZ27" s="18">
        <v>10</v>
      </c>
      <c r="BA27" s="18">
        <v>7</v>
      </c>
      <c r="BB27" s="18">
        <v>6</v>
      </c>
      <c r="BC27" s="18">
        <v>9</v>
      </c>
    </row>
    <row r="28" spans="1:55" ht="13.5" x14ac:dyDescent="0.15">
      <c r="A28" s="29" t="s">
        <v>54</v>
      </c>
      <c r="B28" s="29" t="s">
        <v>55</v>
      </c>
      <c r="C28" s="29" t="s">
        <v>58</v>
      </c>
      <c r="D28" s="29" t="s">
        <v>90</v>
      </c>
      <c r="E28" s="44" t="s">
        <v>57</v>
      </c>
      <c r="F28" s="43" t="s">
        <v>59</v>
      </c>
      <c r="G28" s="43" t="s">
        <v>91</v>
      </c>
      <c r="H28" s="41">
        <v>215</v>
      </c>
      <c r="I28" s="18">
        <v>3</v>
      </c>
      <c r="J28" s="18">
        <v>6</v>
      </c>
      <c r="K28" s="18">
        <v>6</v>
      </c>
      <c r="L28" s="18">
        <v>7</v>
      </c>
      <c r="M28" s="18">
        <v>8</v>
      </c>
      <c r="N28" s="18">
        <v>7</v>
      </c>
      <c r="O28" s="18">
        <v>8</v>
      </c>
      <c r="P28" s="18">
        <v>16</v>
      </c>
      <c r="Q28" s="18">
        <v>12</v>
      </c>
      <c r="R28" s="18">
        <v>24</v>
      </c>
      <c r="S28" s="18">
        <v>41</v>
      </c>
      <c r="T28" s="18">
        <v>34</v>
      </c>
      <c r="U28" s="18">
        <v>18</v>
      </c>
      <c r="V28" s="18">
        <v>19</v>
      </c>
      <c r="W28" s="18">
        <v>6</v>
      </c>
      <c r="X28" s="18">
        <v>117</v>
      </c>
      <c r="Y28" s="18" t="s">
        <v>40</v>
      </c>
      <c r="Z28" s="18">
        <v>3</v>
      </c>
      <c r="AA28" s="18">
        <v>3</v>
      </c>
      <c r="AB28" s="18">
        <v>6</v>
      </c>
      <c r="AC28" s="18">
        <v>6</v>
      </c>
      <c r="AD28" s="18">
        <v>4</v>
      </c>
      <c r="AE28" s="18">
        <v>6</v>
      </c>
      <c r="AF28" s="18">
        <v>7</v>
      </c>
      <c r="AG28" s="18">
        <v>6</v>
      </c>
      <c r="AH28" s="18">
        <v>13</v>
      </c>
      <c r="AI28" s="18">
        <v>24</v>
      </c>
      <c r="AJ28" s="18">
        <v>18</v>
      </c>
      <c r="AK28" s="18">
        <v>9</v>
      </c>
      <c r="AL28" s="18">
        <v>10</v>
      </c>
      <c r="AM28" s="18">
        <v>2</v>
      </c>
      <c r="AN28" s="18">
        <v>98</v>
      </c>
      <c r="AO28" s="18">
        <v>3</v>
      </c>
      <c r="AP28" s="18">
        <v>3</v>
      </c>
      <c r="AQ28" s="18">
        <v>3</v>
      </c>
      <c r="AR28" s="18">
        <v>1</v>
      </c>
      <c r="AS28" s="18">
        <v>2</v>
      </c>
      <c r="AT28" s="18">
        <v>3</v>
      </c>
      <c r="AU28" s="18">
        <v>2</v>
      </c>
      <c r="AV28" s="18">
        <v>9</v>
      </c>
      <c r="AW28" s="18">
        <v>6</v>
      </c>
      <c r="AX28" s="18">
        <v>11</v>
      </c>
      <c r="AY28" s="18">
        <v>17</v>
      </c>
      <c r="AZ28" s="18">
        <v>16</v>
      </c>
      <c r="BA28" s="18">
        <v>9</v>
      </c>
      <c r="BB28" s="18">
        <v>9</v>
      </c>
      <c r="BC28" s="18">
        <v>4</v>
      </c>
    </row>
    <row r="29" spans="1:55" ht="13.5" x14ac:dyDescent="0.15">
      <c r="A29" s="29" t="s">
        <v>54</v>
      </c>
      <c r="B29" s="29" t="s">
        <v>55</v>
      </c>
      <c r="C29" s="29" t="s">
        <v>58</v>
      </c>
      <c r="D29" s="29" t="s">
        <v>92</v>
      </c>
      <c r="E29" s="44" t="s">
        <v>57</v>
      </c>
      <c r="F29" s="43" t="s">
        <v>59</v>
      </c>
      <c r="G29" s="43" t="s">
        <v>93</v>
      </c>
      <c r="H29" s="41">
        <v>187</v>
      </c>
      <c r="I29" s="18">
        <v>1</v>
      </c>
      <c r="J29" s="18">
        <v>2</v>
      </c>
      <c r="K29" s="18">
        <v>3</v>
      </c>
      <c r="L29" s="18">
        <v>6</v>
      </c>
      <c r="M29" s="18">
        <v>10</v>
      </c>
      <c r="N29" s="18">
        <v>11</v>
      </c>
      <c r="O29" s="18">
        <v>5</v>
      </c>
      <c r="P29" s="18">
        <v>3</v>
      </c>
      <c r="Q29" s="18">
        <v>21</v>
      </c>
      <c r="R29" s="18">
        <v>22</v>
      </c>
      <c r="S29" s="18">
        <v>36</v>
      </c>
      <c r="T29" s="18">
        <v>22</v>
      </c>
      <c r="U29" s="18">
        <v>21</v>
      </c>
      <c r="V29" s="18">
        <v>13</v>
      </c>
      <c r="W29" s="18">
        <v>11</v>
      </c>
      <c r="X29" s="18">
        <v>103</v>
      </c>
      <c r="Y29" s="18">
        <v>1</v>
      </c>
      <c r="Z29" s="18">
        <v>2</v>
      </c>
      <c r="AA29" s="18">
        <v>2</v>
      </c>
      <c r="AB29" s="18">
        <v>5</v>
      </c>
      <c r="AC29" s="18">
        <v>5</v>
      </c>
      <c r="AD29" s="18">
        <v>8</v>
      </c>
      <c r="AE29" s="18">
        <v>4</v>
      </c>
      <c r="AF29" s="18">
        <v>1</v>
      </c>
      <c r="AG29" s="18">
        <v>7</v>
      </c>
      <c r="AH29" s="18">
        <v>14</v>
      </c>
      <c r="AI29" s="18">
        <v>19</v>
      </c>
      <c r="AJ29" s="18">
        <v>13</v>
      </c>
      <c r="AK29" s="18">
        <v>10</v>
      </c>
      <c r="AL29" s="18">
        <v>8</v>
      </c>
      <c r="AM29" s="18">
        <v>4</v>
      </c>
      <c r="AN29" s="18">
        <v>84</v>
      </c>
      <c r="AO29" s="18" t="s">
        <v>40</v>
      </c>
      <c r="AP29" s="18" t="s">
        <v>40</v>
      </c>
      <c r="AQ29" s="18">
        <v>1</v>
      </c>
      <c r="AR29" s="18">
        <v>1</v>
      </c>
      <c r="AS29" s="18">
        <v>5</v>
      </c>
      <c r="AT29" s="18">
        <v>3</v>
      </c>
      <c r="AU29" s="18">
        <v>1</v>
      </c>
      <c r="AV29" s="18">
        <v>2</v>
      </c>
      <c r="AW29" s="18">
        <v>14</v>
      </c>
      <c r="AX29" s="18">
        <v>8</v>
      </c>
      <c r="AY29" s="18">
        <v>17</v>
      </c>
      <c r="AZ29" s="18">
        <v>9</v>
      </c>
      <c r="BA29" s="18">
        <v>11</v>
      </c>
      <c r="BB29" s="18">
        <v>5</v>
      </c>
      <c r="BC29" s="18">
        <v>7</v>
      </c>
    </row>
    <row r="30" spans="1:55" ht="13.5" x14ac:dyDescent="0.15">
      <c r="A30" s="29" t="s">
        <v>54</v>
      </c>
      <c r="B30" s="29" t="s">
        <v>55</v>
      </c>
      <c r="C30" s="29" t="s">
        <v>58</v>
      </c>
      <c r="D30" s="29" t="s">
        <v>94</v>
      </c>
      <c r="E30" s="44" t="s">
        <v>57</v>
      </c>
      <c r="F30" s="43" t="s">
        <v>59</v>
      </c>
      <c r="G30" s="43" t="s">
        <v>95</v>
      </c>
      <c r="H30" s="41">
        <v>258</v>
      </c>
      <c r="I30" s="18">
        <v>2</v>
      </c>
      <c r="J30" s="18">
        <v>1</v>
      </c>
      <c r="K30" s="18">
        <v>3</v>
      </c>
      <c r="L30" s="18">
        <v>3</v>
      </c>
      <c r="M30" s="18">
        <v>8</v>
      </c>
      <c r="N30" s="18">
        <v>6</v>
      </c>
      <c r="O30" s="18">
        <v>11</v>
      </c>
      <c r="P30" s="18">
        <v>11</v>
      </c>
      <c r="Q30" s="18">
        <v>24</v>
      </c>
      <c r="R30" s="18">
        <v>36</v>
      </c>
      <c r="S30" s="18">
        <v>56</v>
      </c>
      <c r="T30" s="18">
        <v>43</v>
      </c>
      <c r="U30" s="18">
        <v>22</v>
      </c>
      <c r="V30" s="18">
        <v>23</v>
      </c>
      <c r="W30" s="18">
        <v>9</v>
      </c>
      <c r="X30" s="18">
        <v>147</v>
      </c>
      <c r="Y30" s="18">
        <v>1</v>
      </c>
      <c r="Z30" s="18">
        <v>1</v>
      </c>
      <c r="AA30" s="18">
        <v>3</v>
      </c>
      <c r="AB30" s="18">
        <v>1</v>
      </c>
      <c r="AC30" s="18">
        <v>7</v>
      </c>
      <c r="AD30" s="18">
        <v>3</v>
      </c>
      <c r="AE30" s="18">
        <v>4</v>
      </c>
      <c r="AF30" s="18">
        <v>8</v>
      </c>
      <c r="AG30" s="18">
        <v>14</v>
      </c>
      <c r="AH30" s="18">
        <v>19</v>
      </c>
      <c r="AI30" s="18">
        <v>29</v>
      </c>
      <c r="AJ30" s="18">
        <v>25</v>
      </c>
      <c r="AK30" s="18">
        <v>11</v>
      </c>
      <c r="AL30" s="18">
        <v>15</v>
      </c>
      <c r="AM30" s="18">
        <v>6</v>
      </c>
      <c r="AN30" s="18">
        <v>111</v>
      </c>
      <c r="AO30" s="18">
        <v>1</v>
      </c>
      <c r="AP30" s="18" t="s">
        <v>40</v>
      </c>
      <c r="AQ30" s="18" t="s">
        <v>40</v>
      </c>
      <c r="AR30" s="18">
        <v>2</v>
      </c>
      <c r="AS30" s="18">
        <v>1</v>
      </c>
      <c r="AT30" s="18">
        <v>3</v>
      </c>
      <c r="AU30" s="18">
        <v>7</v>
      </c>
      <c r="AV30" s="18">
        <v>3</v>
      </c>
      <c r="AW30" s="18">
        <v>10</v>
      </c>
      <c r="AX30" s="18">
        <v>17</v>
      </c>
      <c r="AY30" s="18">
        <v>27</v>
      </c>
      <c r="AZ30" s="18">
        <v>18</v>
      </c>
      <c r="BA30" s="18">
        <v>11</v>
      </c>
      <c r="BB30" s="18">
        <v>8</v>
      </c>
      <c r="BC30" s="18">
        <v>3</v>
      </c>
    </row>
    <row r="31" spans="1:55" ht="13.5" x14ac:dyDescent="0.15">
      <c r="A31" s="29" t="s">
        <v>54</v>
      </c>
      <c r="B31" s="29" t="s">
        <v>55</v>
      </c>
      <c r="C31" s="29" t="s">
        <v>58</v>
      </c>
      <c r="D31" s="29" t="s">
        <v>96</v>
      </c>
      <c r="E31" s="44" t="s">
        <v>57</v>
      </c>
      <c r="F31" s="43" t="s">
        <v>59</v>
      </c>
      <c r="G31" s="43" t="s">
        <v>97</v>
      </c>
      <c r="H31" s="41">
        <v>445</v>
      </c>
      <c r="I31" s="18">
        <v>7</v>
      </c>
      <c r="J31" s="18">
        <v>7</v>
      </c>
      <c r="K31" s="18">
        <v>14</v>
      </c>
      <c r="L31" s="18">
        <v>9</v>
      </c>
      <c r="M31" s="18">
        <v>8</v>
      </c>
      <c r="N31" s="18">
        <v>34</v>
      </c>
      <c r="O31" s="18">
        <v>27</v>
      </c>
      <c r="P31" s="18">
        <v>24</v>
      </c>
      <c r="Q31" s="18">
        <v>38</v>
      </c>
      <c r="R31" s="18">
        <v>54</v>
      </c>
      <c r="S31" s="18">
        <v>80</v>
      </c>
      <c r="T31" s="18">
        <v>56</v>
      </c>
      <c r="U31" s="18">
        <v>30</v>
      </c>
      <c r="V31" s="18">
        <v>37</v>
      </c>
      <c r="W31" s="18">
        <v>20</v>
      </c>
      <c r="X31" s="18">
        <v>253</v>
      </c>
      <c r="Y31" s="18">
        <v>5</v>
      </c>
      <c r="Z31" s="18">
        <v>3</v>
      </c>
      <c r="AA31" s="18">
        <v>11</v>
      </c>
      <c r="AB31" s="18">
        <v>8</v>
      </c>
      <c r="AC31" s="18">
        <v>4</v>
      </c>
      <c r="AD31" s="18">
        <v>21</v>
      </c>
      <c r="AE31" s="18">
        <v>16</v>
      </c>
      <c r="AF31" s="18">
        <v>10</v>
      </c>
      <c r="AG31" s="18">
        <v>27</v>
      </c>
      <c r="AH31" s="18">
        <v>29</v>
      </c>
      <c r="AI31" s="18">
        <v>40</v>
      </c>
      <c r="AJ31" s="18">
        <v>32</v>
      </c>
      <c r="AK31" s="18">
        <v>19</v>
      </c>
      <c r="AL31" s="18">
        <v>18</v>
      </c>
      <c r="AM31" s="18">
        <v>10</v>
      </c>
      <c r="AN31" s="18">
        <v>192</v>
      </c>
      <c r="AO31" s="18">
        <v>2</v>
      </c>
      <c r="AP31" s="18">
        <v>4</v>
      </c>
      <c r="AQ31" s="18">
        <v>3</v>
      </c>
      <c r="AR31" s="18">
        <v>1</v>
      </c>
      <c r="AS31" s="18">
        <v>4</v>
      </c>
      <c r="AT31" s="18">
        <v>13</v>
      </c>
      <c r="AU31" s="18">
        <v>11</v>
      </c>
      <c r="AV31" s="18">
        <v>14</v>
      </c>
      <c r="AW31" s="18">
        <v>11</v>
      </c>
      <c r="AX31" s="18">
        <v>25</v>
      </c>
      <c r="AY31" s="18">
        <v>40</v>
      </c>
      <c r="AZ31" s="18">
        <v>24</v>
      </c>
      <c r="BA31" s="18">
        <v>11</v>
      </c>
      <c r="BB31" s="18">
        <v>19</v>
      </c>
      <c r="BC31" s="18">
        <v>10</v>
      </c>
    </row>
  </sheetData>
  <mergeCells count="59">
    <mergeCell ref="B6:B9"/>
    <mergeCell ref="C6:C9"/>
    <mergeCell ref="D6:D9"/>
    <mergeCell ref="AY4:AY7"/>
    <mergeCell ref="AZ4:AZ7"/>
    <mergeCell ref="AH4:AH7"/>
    <mergeCell ref="AI4:AI7"/>
    <mergeCell ref="AJ4:AJ7"/>
    <mergeCell ref="AK4:AK7"/>
    <mergeCell ref="AL4:AL7"/>
    <mergeCell ref="AA4:AA7"/>
    <mergeCell ref="AB4:AB7"/>
    <mergeCell ref="AC4:AC7"/>
    <mergeCell ref="AD4:AD7"/>
    <mergeCell ref="AE4:AE7"/>
    <mergeCell ref="AF4:AF7"/>
    <mergeCell ref="AG4:AG7"/>
    <mergeCell ref="BA4:BA7"/>
    <mergeCell ref="AV4:AV7"/>
    <mergeCell ref="AW4:AW7"/>
    <mergeCell ref="AX4:AX7"/>
    <mergeCell ref="AM4:AM7"/>
    <mergeCell ref="Y4:Y7"/>
    <mergeCell ref="BB4:BB7"/>
    <mergeCell ref="BC4:BC7"/>
    <mergeCell ref="A5:D5"/>
    <mergeCell ref="E5:E9"/>
    <mergeCell ref="F5:F9"/>
    <mergeCell ref="G5:G9"/>
    <mergeCell ref="A6:A9"/>
    <mergeCell ref="AS4:AS7"/>
    <mergeCell ref="AT4:AT7"/>
    <mergeCell ref="AU4:AU7"/>
    <mergeCell ref="AN4:AN7"/>
    <mergeCell ref="AO4:AO7"/>
    <mergeCell ref="AP4:AP7"/>
    <mergeCell ref="AQ4:AQ7"/>
    <mergeCell ref="AR4:AR7"/>
    <mergeCell ref="T4:T7"/>
    <mergeCell ref="U4:U7"/>
    <mergeCell ref="V4:V7"/>
    <mergeCell ref="W4:W7"/>
    <mergeCell ref="X4:X7"/>
    <mergeCell ref="H3:W3"/>
    <mergeCell ref="X3:AM3"/>
    <mergeCell ref="AN3:BC3"/>
    <mergeCell ref="H4:H7"/>
    <mergeCell ref="I4:I7"/>
    <mergeCell ref="J4:J7"/>
    <mergeCell ref="K4:K7"/>
    <mergeCell ref="L4:L7"/>
    <mergeCell ref="M4:M7"/>
    <mergeCell ref="N4:N7"/>
    <mergeCell ref="Z4:Z7"/>
    <mergeCell ref="O4:O7"/>
    <mergeCell ref="P4:P7"/>
    <mergeCell ref="Q4:Q7"/>
    <mergeCell ref="R4:R7"/>
    <mergeCell ref="S4:S7"/>
  </mergeCells>
  <phoneticPr fontId="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zoomScale="85" zoomScaleNormal="85" workbookViewId="0">
      <selection activeCell="AA14" sqref="AA14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31" width="10.28515625" customWidth="1"/>
    <col min="32" max="43" width="10.28515625" hidden="1" customWidth="1"/>
  </cols>
  <sheetData>
    <row r="1" spans="1:43" x14ac:dyDescent="0.15">
      <c r="A1" s="20"/>
      <c r="B1" s="20"/>
      <c r="C1" s="20"/>
      <c r="D1" s="20"/>
      <c r="E1" s="20"/>
      <c r="F1" s="20"/>
      <c r="G1" s="20"/>
      <c r="H1" s="34" t="s">
        <v>164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31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14.25" thickBot="1" x14ac:dyDescent="0.2">
      <c r="A2" s="22" t="s">
        <v>41</v>
      </c>
      <c r="B2" s="21"/>
      <c r="C2" s="21"/>
      <c r="D2" s="21"/>
      <c r="E2" s="21"/>
      <c r="F2" s="21"/>
      <c r="G2" s="21"/>
      <c r="H2" s="18" t="s">
        <v>165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31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ht="26.25" customHeight="1" x14ac:dyDescent="0.15">
      <c r="A3" s="22"/>
      <c r="B3" s="21"/>
      <c r="C3" s="21"/>
      <c r="D3" s="21"/>
      <c r="E3" s="21"/>
      <c r="F3" s="21"/>
      <c r="G3" s="21"/>
      <c r="H3" s="117" t="s">
        <v>103</v>
      </c>
      <c r="I3" s="118"/>
      <c r="J3" s="118"/>
      <c r="K3" s="118"/>
      <c r="L3" s="118"/>
      <c r="M3" s="119"/>
      <c r="N3" s="117" t="s">
        <v>166</v>
      </c>
      <c r="O3" s="118"/>
      <c r="P3" s="118"/>
      <c r="Q3" s="118"/>
      <c r="R3" s="118"/>
      <c r="S3" s="118"/>
      <c r="T3" s="117" t="s">
        <v>167</v>
      </c>
      <c r="U3" s="118"/>
      <c r="V3" s="118"/>
      <c r="W3" s="118"/>
      <c r="X3" s="118"/>
      <c r="Y3" s="119"/>
      <c r="Z3" s="117" t="s">
        <v>168</v>
      </c>
      <c r="AA3" s="118"/>
      <c r="AB3" s="118"/>
      <c r="AC3" s="118"/>
      <c r="AD3" s="118"/>
      <c r="AE3" s="119"/>
      <c r="AF3" s="121" t="s">
        <v>169</v>
      </c>
      <c r="AG3" s="121"/>
      <c r="AH3" s="121"/>
      <c r="AI3" s="121"/>
      <c r="AJ3" s="121"/>
      <c r="AK3" s="121"/>
      <c r="AL3" s="121"/>
      <c r="AM3" s="121"/>
      <c r="AN3" s="121"/>
      <c r="AO3" s="121"/>
      <c r="AP3" s="107" t="s">
        <v>170</v>
      </c>
      <c r="AQ3" s="108"/>
    </row>
    <row r="4" spans="1:43" ht="14.25" thickBot="1" x14ac:dyDescent="0.2">
      <c r="A4" s="22"/>
      <c r="B4" s="21"/>
      <c r="C4" s="21"/>
      <c r="D4" s="21"/>
      <c r="E4" s="21"/>
      <c r="F4" s="21"/>
      <c r="G4" s="21"/>
      <c r="H4" s="94" t="s">
        <v>171</v>
      </c>
      <c r="I4" s="112" t="s">
        <v>172</v>
      </c>
      <c r="J4" s="103" t="s">
        <v>173</v>
      </c>
      <c r="K4" s="114"/>
      <c r="L4" s="103" t="s">
        <v>174</v>
      </c>
      <c r="M4" s="114"/>
      <c r="N4" s="94" t="s">
        <v>171</v>
      </c>
      <c r="O4" s="112" t="s">
        <v>172</v>
      </c>
      <c r="P4" s="103" t="s">
        <v>173</v>
      </c>
      <c r="Q4" s="114"/>
      <c r="R4" s="103" t="s">
        <v>174</v>
      </c>
      <c r="S4" s="120"/>
      <c r="T4" s="94" t="s">
        <v>171</v>
      </c>
      <c r="U4" s="112" t="s">
        <v>172</v>
      </c>
      <c r="V4" s="103" t="s">
        <v>173</v>
      </c>
      <c r="W4" s="114"/>
      <c r="X4" s="103" t="s">
        <v>174</v>
      </c>
      <c r="Y4" s="114"/>
      <c r="Z4" s="94" t="s">
        <v>171</v>
      </c>
      <c r="AA4" s="112" t="s">
        <v>172</v>
      </c>
      <c r="AB4" s="103" t="s">
        <v>173</v>
      </c>
      <c r="AC4" s="114"/>
      <c r="AD4" s="103" t="s">
        <v>174</v>
      </c>
      <c r="AE4" s="114"/>
      <c r="AF4" s="120" t="s">
        <v>103</v>
      </c>
      <c r="AG4" s="114"/>
      <c r="AH4" s="103" t="s">
        <v>175</v>
      </c>
      <c r="AI4" s="120"/>
      <c r="AJ4" s="103" t="s">
        <v>176</v>
      </c>
      <c r="AK4" s="114"/>
      <c r="AL4" s="103" t="s">
        <v>177</v>
      </c>
      <c r="AM4" s="114"/>
      <c r="AN4" s="103" t="s">
        <v>178</v>
      </c>
      <c r="AO4" s="120"/>
      <c r="AP4" s="109"/>
      <c r="AQ4" s="110"/>
    </row>
    <row r="5" spans="1:43" x14ac:dyDescent="0.15">
      <c r="A5" s="88" t="s">
        <v>42</v>
      </c>
      <c r="B5" s="89"/>
      <c r="C5" s="89"/>
      <c r="D5" s="89"/>
      <c r="E5" s="90" t="s">
        <v>43</v>
      </c>
      <c r="F5" s="93" t="s">
        <v>44</v>
      </c>
      <c r="G5" s="93" t="s">
        <v>45</v>
      </c>
      <c r="H5" s="111"/>
      <c r="I5" s="113"/>
      <c r="J5" s="115" t="s">
        <v>179</v>
      </c>
      <c r="K5" s="115" t="s">
        <v>172</v>
      </c>
      <c r="L5" s="115" t="s">
        <v>179</v>
      </c>
      <c r="M5" s="115" t="s">
        <v>172</v>
      </c>
      <c r="N5" s="111"/>
      <c r="O5" s="113"/>
      <c r="P5" s="115" t="s">
        <v>179</v>
      </c>
      <c r="Q5" s="115" t="s">
        <v>172</v>
      </c>
      <c r="R5" s="115" t="s">
        <v>179</v>
      </c>
      <c r="S5" s="112" t="s">
        <v>172</v>
      </c>
      <c r="T5" s="111"/>
      <c r="U5" s="113"/>
      <c r="V5" s="115" t="s">
        <v>179</v>
      </c>
      <c r="W5" s="115" t="s">
        <v>172</v>
      </c>
      <c r="X5" s="115" t="s">
        <v>179</v>
      </c>
      <c r="Y5" s="115" t="s">
        <v>172</v>
      </c>
      <c r="Z5" s="111"/>
      <c r="AA5" s="113"/>
      <c r="AB5" s="115" t="s">
        <v>179</v>
      </c>
      <c r="AC5" s="115" t="s">
        <v>172</v>
      </c>
      <c r="AD5" s="115" t="s">
        <v>179</v>
      </c>
      <c r="AE5" s="115" t="s">
        <v>172</v>
      </c>
      <c r="AF5" s="122" t="s">
        <v>179</v>
      </c>
      <c r="AG5" s="115" t="s">
        <v>172</v>
      </c>
      <c r="AH5" s="115" t="s">
        <v>179</v>
      </c>
      <c r="AI5" s="112" t="s">
        <v>172</v>
      </c>
      <c r="AJ5" s="115" t="s">
        <v>179</v>
      </c>
      <c r="AK5" s="115" t="s">
        <v>172</v>
      </c>
      <c r="AL5" s="115" t="s">
        <v>179</v>
      </c>
      <c r="AM5" s="115" t="s">
        <v>172</v>
      </c>
      <c r="AN5" s="115" t="s">
        <v>179</v>
      </c>
      <c r="AO5" s="115" t="s">
        <v>172</v>
      </c>
      <c r="AP5" s="115" t="s">
        <v>179</v>
      </c>
      <c r="AQ5" s="124" t="s">
        <v>172</v>
      </c>
    </row>
    <row r="6" spans="1:43" x14ac:dyDescent="0.15">
      <c r="A6" s="80" t="s">
        <v>46</v>
      </c>
      <c r="B6" s="83" t="s">
        <v>47</v>
      </c>
      <c r="C6" s="83" t="s">
        <v>48</v>
      </c>
      <c r="D6" s="83" t="s">
        <v>49</v>
      </c>
      <c r="E6" s="105"/>
      <c r="F6" s="105"/>
      <c r="G6" s="105"/>
      <c r="H6" s="111"/>
      <c r="I6" s="113"/>
      <c r="J6" s="116"/>
      <c r="K6" s="116"/>
      <c r="L6" s="116"/>
      <c r="M6" s="116"/>
      <c r="N6" s="111"/>
      <c r="O6" s="113"/>
      <c r="P6" s="116"/>
      <c r="Q6" s="116"/>
      <c r="R6" s="116"/>
      <c r="S6" s="113"/>
      <c r="T6" s="111"/>
      <c r="U6" s="113"/>
      <c r="V6" s="116"/>
      <c r="W6" s="116"/>
      <c r="X6" s="116"/>
      <c r="Y6" s="116"/>
      <c r="Z6" s="111"/>
      <c r="AA6" s="113"/>
      <c r="AB6" s="116"/>
      <c r="AC6" s="116"/>
      <c r="AD6" s="116"/>
      <c r="AE6" s="116"/>
      <c r="AF6" s="123"/>
      <c r="AG6" s="116"/>
      <c r="AH6" s="116"/>
      <c r="AI6" s="113"/>
      <c r="AJ6" s="116"/>
      <c r="AK6" s="116"/>
      <c r="AL6" s="116"/>
      <c r="AM6" s="116"/>
      <c r="AN6" s="116"/>
      <c r="AO6" s="116"/>
      <c r="AP6" s="116"/>
      <c r="AQ6" s="125"/>
    </row>
    <row r="7" spans="1:43" x14ac:dyDescent="0.15">
      <c r="A7" s="81"/>
      <c r="B7" s="84"/>
      <c r="C7" s="84"/>
      <c r="D7" s="84"/>
      <c r="E7" s="105"/>
      <c r="F7" s="105"/>
      <c r="G7" s="105"/>
      <c r="H7" s="111"/>
      <c r="I7" s="113"/>
      <c r="J7" s="116"/>
      <c r="K7" s="116"/>
      <c r="L7" s="116"/>
      <c r="M7" s="116"/>
      <c r="N7" s="111"/>
      <c r="O7" s="113"/>
      <c r="P7" s="116"/>
      <c r="Q7" s="116"/>
      <c r="R7" s="116"/>
      <c r="S7" s="113"/>
      <c r="T7" s="111"/>
      <c r="U7" s="113"/>
      <c r="V7" s="116"/>
      <c r="W7" s="116"/>
      <c r="X7" s="116"/>
      <c r="Y7" s="116"/>
      <c r="Z7" s="111"/>
      <c r="AA7" s="113"/>
      <c r="AB7" s="116"/>
      <c r="AC7" s="116"/>
      <c r="AD7" s="116"/>
      <c r="AE7" s="116"/>
      <c r="AF7" s="123"/>
      <c r="AG7" s="116"/>
      <c r="AH7" s="116"/>
      <c r="AI7" s="113"/>
      <c r="AJ7" s="126"/>
      <c r="AK7" s="126"/>
      <c r="AL7" s="116"/>
      <c r="AM7" s="116"/>
      <c r="AN7" s="116"/>
      <c r="AO7" s="116"/>
      <c r="AP7" s="116"/>
      <c r="AQ7" s="125"/>
    </row>
    <row r="8" spans="1:43" x14ac:dyDescent="0.15">
      <c r="A8" s="81"/>
      <c r="B8" s="84"/>
      <c r="C8" s="84"/>
      <c r="D8" s="84"/>
      <c r="E8" s="105"/>
      <c r="F8" s="105"/>
      <c r="G8" s="105"/>
      <c r="H8" s="25" t="s">
        <v>180</v>
      </c>
      <c r="I8" s="25" t="s">
        <v>181</v>
      </c>
      <c r="J8" s="25" t="s">
        <v>180</v>
      </c>
      <c r="K8" s="25" t="s">
        <v>181</v>
      </c>
      <c r="L8" s="25" t="s">
        <v>180</v>
      </c>
      <c r="M8" s="25" t="s">
        <v>181</v>
      </c>
      <c r="N8" s="25" t="s">
        <v>180</v>
      </c>
      <c r="O8" s="25" t="s">
        <v>181</v>
      </c>
      <c r="P8" s="25" t="s">
        <v>180</v>
      </c>
      <c r="Q8" s="25" t="s">
        <v>181</v>
      </c>
      <c r="R8" s="25" t="s">
        <v>180</v>
      </c>
      <c r="S8" s="32" t="s">
        <v>181</v>
      </c>
      <c r="T8" s="25" t="s">
        <v>180</v>
      </c>
      <c r="U8" s="25" t="s">
        <v>181</v>
      </c>
      <c r="V8" s="25" t="s">
        <v>180</v>
      </c>
      <c r="W8" s="25" t="s">
        <v>181</v>
      </c>
      <c r="X8" s="25" t="s">
        <v>180</v>
      </c>
      <c r="Y8" s="25" t="s">
        <v>181</v>
      </c>
      <c r="Z8" s="25" t="s">
        <v>180</v>
      </c>
      <c r="AA8" s="25" t="s">
        <v>181</v>
      </c>
      <c r="AB8" s="25" t="s">
        <v>180</v>
      </c>
      <c r="AC8" s="25" t="s">
        <v>181</v>
      </c>
      <c r="AD8" s="25" t="s">
        <v>180</v>
      </c>
      <c r="AE8" s="25" t="s">
        <v>181</v>
      </c>
      <c r="AF8" s="38" t="s">
        <v>180</v>
      </c>
      <c r="AG8" s="25" t="s">
        <v>181</v>
      </c>
      <c r="AH8" s="25" t="s">
        <v>180</v>
      </c>
      <c r="AI8" s="25" t="s">
        <v>181</v>
      </c>
      <c r="AJ8" s="25" t="s">
        <v>180</v>
      </c>
      <c r="AK8" s="25" t="s">
        <v>181</v>
      </c>
      <c r="AL8" s="25" t="s">
        <v>180</v>
      </c>
      <c r="AM8" s="25" t="s">
        <v>181</v>
      </c>
      <c r="AN8" s="25" t="s">
        <v>180</v>
      </c>
      <c r="AO8" s="25" t="s">
        <v>181</v>
      </c>
      <c r="AP8" s="25" t="s">
        <v>180</v>
      </c>
      <c r="AQ8" s="26" t="s">
        <v>181</v>
      </c>
    </row>
    <row r="9" spans="1:43" ht="13.5" thickBot="1" x14ac:dyDescent="0.2">
      <c r="A9" s="82"/>
      <c r="B9" s="85"/>
      <c r="C9" s="85"/>
      <c r="D9" s="85"/>
      <c r="E9" s="106"/>
      <c r="F9" s="106"/>
      <c r="G9" s="106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27" t="s">
        <v>123</v>
      </c>
      <c r="P9" s="27" t="s">
        <v>124</v>
      </c>
      <c r="Q9" s="27" t="s">
        <v>125</v>
      </c>
      <c r="R9" s="27" t="s">
        <v>126</v>
      </c>
      <c r="S9" s="33" t="s">
        <v>127</v>
      </c>
      <c r="T9" s="27" t="s">
        <v>128</v>
      </c>
      <c r="U9" s="27" t="s">
        <v>129</v>
      </c>
      <c r="V9" s="27" t="s">
        <v>130</v>
      </c>
      <c r="W9" s="27" t="s">
        <v>131</v>
      </c>
      <c r="X9" s="27" t="s">
        <v>132</v>
      </c>
      <c r="Y9" s="27" t="s">
        <v>133</v>
      </c>
      <c r="Z9" s="27" t="s">
        <v>134</v>
      </c>
      <c r="AA9" s="27" t="s">
        <v>135</v>
      </c>
      <c r="AB9" s="27" t="s">
        <v>136</v>
      </c>
      <c r="AC9" s="27" t="s">
        <v>137</v>
      </c>
      <c r="AD9" s="27" t="s">
        <v>138</v>
      </c>
      <c r="AE9" s="27" t="s">
        <v>139</v>
      </c>
      <c r="AF9" s="39" t="s">
        <v>140</v>
      </c>
      <c r="AG9" s="27" t="s">
        <v>141</v>
      </c>
      <c r="AH9" s="27" t="s">
        <v>142</v>
      </c>
      <c r="AI9" s="27" t="s">
        <v>143</v>
      </c>
      <c r="AJ9" s="27" t="s">
        <v>144</v>
      </c>
      <c r="AK9" s="27" t="s">
        <v>145</v>
      </c>
      <c r="AL9" s="27" t="s">
        <v>146</v>
      </c>
      <c r="AM9" s="27" t="s">
        <v>147</v>
      </c>
      <c r="AN9" s="27" t="s">
        <v>148</v>
      </c>
      <c r="AO9" s="27" t="s">
        <v>149</v>
      </c>
      <c r="AP9" s="27" t="s">
        <v>150</v>
      </c>
      <c r="AQ9" s="28" t="s">
        <v>151</v>
      </c>
    </row>
    <row r="10" spans="1:43" ht="13.5" x14ac:dyDescent="0.15">
      <c r="A10" s="40" t="s">
        <v>54</v>
      </c>
      <c r="B10" s="40" t="s">
        <v>55</v>
      </c>
      <c r="C10" s="40" t="s">
        <v>56</v>
      </c>
      <c r="D10" s="40" t="s">
        <v>55</v>
      </c>
      <c r="E10" s="40" t="s">
        <v>57</v>
      </c>
      <c r="F10" s="40"/>
      <c r="G10" s="40"/>
      <c r="H10" s="18">
        <v>27802</v>
      </c>
      <c r="I10" s="18">
        <v>8806634</v>
      </c>
      <c r="J10" s="18">
        <v>27596</v>
      </c>
      <c r="K10" s="18">
        <v>6182826</v>
      </c>
      <c r="L10" s="18">
        <v>9317</v>
      </c>
      <c r="M10" s="18">
        <v>2623808</v>
      </c>
      <c r="N10" s="18">
        <v>26182</v>
      </c>
      <c r="O10" s="18">
        <v>8103447</v>
      </c>
      <c r="P10" s="18">
        <v>26013</v>
      </c>
      <c r="Q10" s="18">
        <v>5671760</v>
      </c>
      <c r="R10" s="18">
        <v>8495</v>
      </c>
      <c r="S10" s="18">
        <v>2431687</v>
      </c>
      <c r="T10" s="18">
        <v>11126</v>
      </c>
      <c r="U10" s="18">
        <v>560121</v>
      </c>
      <c r="V10" s="18">
        <v>10406</v>
      </c>
      <c r="W10" s="18">
        <v>382097</v>
      </c>
      <c r="X10" s="18">
        <v>1631</v>
      </c>
      <c r="Y10" s="18">
        <v>178024</v>
      </c>
      <c r="Z10" s="18">
        <v>2234</v>
      </c>
      <c r="AA10" s="18">
        <v>143066</v>
      </c>
      <c r="AB10" s="18">
        <v>2167</v>
      </c>
      <c r="AC10" s="18">
        <v>128969</v>
      </c>
      <c r="AD10" s="18">
        <v>296</v>
      </c>
      <c r="AE10" s="18">
        <v>14097</v>
      </c>
      <c r="AF10" s="18">
        <v>25710</v>
      </c>
      <c r="AG10" s="18">
        <v>7632324</v>
      </c>
      <c r="AH10" s="18">
        <v>25297</v>
      </c>
      <c r="AI10" s="18">
        <v>7062887</v>
      </c>
      <c r="AJ10" s="18">
        <v>85</v>
      </c>
      <c r="AK10" s="18">
        <v>14421</v>
      </c>
      <c r="AL10" s="18">
        <v>1413</v>
      </c>
      <c r="AM10" s="18">
        <v>269444</v>
      </c>
      <c r="AN10" s="18">
        <v>2694</v>
      </c>
      <c r="AO10" s="18">
        <v>285572</v>
      </c>
      <c r="AP10" s="18">
        <v>404</v>
      </c>
      <c r="AQ10" s="18">
        <v>140827</v>
      </c>
    </row>
    <row r="11" spans="1:43" ht="13.5" x14ac:dyDescent="0.15">
      <c r="A11" s="40" t="s">
        <v>54</v>
      </c>
      <c r="B11" s="40" t="s">
        <v>55</v>
      </c>
      <c r="C11" s="40" t="s">
        <v>58</v>
      </c>
      <c r="D11" s="40" t="s">
        <v>55</v>
      </c>
      <c r="E11" s="45" t="s">
        <v>57</v>
      </c>
      <c r="F11" s="42" t="s">
        <v>59</v>
      </c>
      <c r="G11" s="42"/>
      <c r="H11" s="18">
        <v>1937</v>
      </c>
      <c r="I11" s="41">
        <v>518730</v>
      </c>
      <c r="J11" s="18">
        <v>1928</v>
      </c>
      <c r="K11" s="18">
        <v>333073</v>
      </c>
      <c r="L11" s="18">
        <v>722</v>
      </c>
      <c r="M11" s="18">
        <v>185657</v>
      </c>
      <c r="N11" s="18">
        <v>1889</v>
      </c>
      <c r="O11" s="41">
        <v>498408</v>
      </c>
      <c r="P11" s="18">
        <v>1882</v>
      </c>
      <c r="Q11" s="18">
        <v>318887</v>
      </c>
      <c r="R11" s="18">
        <v>697</v>
      </c>
      <c r="S11" s="18">
        <v>179521</v>
      </c>
      <c r="T11" s="18">
        <v>338</v>
      </c>
      <c r="U11" s="41">
        <v>17625</v>
      </c>
      <c r="V11" s="18">
        <v>307</v>
      </c>
      <c r="W11" s="18">
        <v>11519</v>
      </c>
      <c r="X11" s="18">
        <v>62</v>
      </c>
      <c r="Y11" s="18">
        <v>6106</v>
      </c>
      <c r="Z11" s="18">
        <v>36</v>
      </c>
      <c r="AA11" s="41">
        <v>2697</v>
      </c>
      <c r="AB11" s="18">
        <v>36</v>
      </c>
      <c r="AC11" s="18">
        <v>2667</v>
      </c>
      <c r="AD11" s="18">
        <v>2</v>
      </c>
      <c r="AE11" s="18">
        <v>30</v>
      </c>
      <c r="AF11" s="18">
        <v>1892</v>
      </c>
      <c r="AG11" s="18">
        <v>471894</v>
      </c>
      <c r="AH11" s="18">
        <v>1881</v>
      </c>
      <c r="AI11" s="18">
        <v>450373</v>
      </c>
      <c r="AJ11" s="18" t="s">
        <v>40</v>
      </c>
      <c r="AK11" s="18" t="s">
        <v>40</v>
      </c>
      <c r="AL11" s="18">
        <v>71</v>
      </c>
      <c r="AM11" s="18">
        <v>12239</v>
      </c>
      <c r="AN11" s="18">
        <v>77</v>
      </c>
      <c r="AO11" s="18">
        <v>9282</v>
      </c>
      <c r="AP11" s="18">
        <v>10</v>
      </c>
      <c r="AQ11" s="18">
        <v>3463</v>
      </c>
    </row>
    <row r="12" spans="1:43" ht="13.5" x14ac:dyDescent="0.15">
      <c r="A12" s="40" t="s">
        <v>54</v>
      </c>
      <c r="B12" s="40" t="s">
        <v>55</v>
      </c>
      <c r="C12" s="40" t="s">
        <v>58</v>
      </c>
      <c r="D12" s="40" t="s">
        <v>60</v>
      </c>
      <c r="E12" s="45" t="s">
        <v>57</v>
      </c>
      <c r="F12" s="42" t="s">
        <v>59</v>
      </c>
      <c r="G12" s="42" t="s">
        <v>59</v>
      </c>
      <c r="H12" s="18">
        <v>93</v>
      </c>
      <c r="I12" s="41">
        <v>13492</v>
      </c>
      <c r="J12" s="18">
        <v>92</v>
      </c>
      <c r="K12" s="18">
        <v>10622</v>
      </c>
      <c r="L12" s="18">
        <v>24</v>
      </c>
      <c r="M12" s="18">
        <v>2870</v>
      </c>
      <c r="N12" s="18">
        <v>90</v>
      </c>
      <c r="O12" s="41">
        <v>12814</v>
      </c>
      <c r="P12" s="18">
        <v>89</v>
      </c>
      <c r="Q12" s="18">
        <v>10013</v>
      </c>
      <c r="R12" s="18">
        <v>22</v>
      </c>
      <c r="S12" s="18">
        <v>2801</v>
      </c>
      <c r="T12" s="18">
        <v>19</v>
      </c>
      <c r="U12" s="41">
        <v>648</v>
      </c>
      <c r="V12" s="18">
        <v>19</v>
      </c>
      <c r="W12" s="18">
        <v>579</v>
      </c>
      <c r="X12" s="18">
        <v>2</v>
      </c>
      <c r="Y12" s="18">
        <v>69</v>
      </c>
      <c r="Z12" s="18">
        <v>1</v>
      </c>
      <c r="AA12" s="41">
        <v>30</v>
      </c>
      <c r="AB12" s="18">
        <v>1</v>
      </c>
      <c r="AC12" s="18">
        <v>30</v>
      </c>
      <c r="AD12" s="18" t="s">
        <v>40</v>
      </c>
      <c r="AE12" s="18" t="s">
        <v>40</v>
      </c>
      <c r="AF12" s="18">
        <v>90</v>
      </c>
      <c r="AG12" s="18">
        <v>12391</v>
      </c>
      <c r="AH12" s="18">
        <v>90</v>
      </c>
      <c r="AI12" s="18">
        <v>12270</v>
      </c>
      <c r="AJ12" s="18" t="s">
        <v>40</v>
      </c>
      <c r="AK12" s="18" t="s">
        <v>40</v>
      </c>
      <c r="AL12" s="18" t="s">
        <v>40</v>
      </c>
      <c r="AM12" s="18" t="s">
        <v>40</v>
      </c>
      <c r="AN12" s="18">
        <v>4</v>
      </c>
      <c r="AO12" s="18">
        <v>121</v>
      </c>
      <c r="AP12" s="18" t="s">
        <v>40</v>
      </c>
      <c r="AQ12" s="18" t="s">
        <v>40</v>
      </c>
    </row>
    <row r="13" spans="1:43" ht="13.5" x14ac:dyDescent="0.15">
      <c r="A13" s="40" t="s">
        <v>54</v>
      </c>
      <c r="B13" s="40" t="s">
        <v>55</v>
      </c>
      <c r="C13" s="40" t="s">
        <v>58</v>
      </c>
      <c r="D13" s="40" t="s">
        <v>61</v>
      </c>
      <c r="E13" s="45" t="s">
        <v>57</v>
      </c>
      <c r="F13" s="42" t="s">
        <v>59</v>
      </c>
      <c r="G13" s="42" t="s">
        <v>62</v>
      </c>
      <c r="H13" s="18">
        <v>136</v>
      </c>
      <c r="I13" s="41">
        <v>41960</v>
      </c>
      <c r="J13" s="18">
        <v>136</v>
      </c>
      <c r="K13" s="18">
        <v>22276</v>
      </c>
      <c r="L13" s="18">
        <v>68</v>
      </c>
      <c r="M13" s="18">
        <v>19684</v>
      </c>
      <c r="N13" s="18">
        <v>133</v>
      </c>
      <c r="O13" s="41">
        <v>39367</v>
      </c>
      <c r="P13" s="18">
        <v>133</v>
      </c>
      <c r="Q13" s="18">
        <v>20143</v>
      </c>
      <c r="R13" s="18">
        <v>66</v>
      </c>
      <c r="S13" s="18">
        <v>19224</v>
      </c>
      <c r="T13" s="18">
        <v>24</v>
      </c>
      <c r="U13" s="41">
        <v>2118</v>
      </c>
      <c r="V13" s="18">
        <v>23</v>
      </c>
      <c r="W13" s="18">
        <v>1678</v>
      </c>
      <c r="X13" s="18">
        <v>2</v>
      </c>
      <c r="Y13" s="18">
        <v>440</v>
      </c>
      <c r="Z13" s="18">
        <v>2</v>
      </c>
      <c r="AA13" s="41">
        <v>475</v>
      </c>
      <c r="AB13" s="18">
        <v>2</v>
      </c>
      <c r="AC13" s="18">
        <v>455</v>
      </c>
      <c r="AD13" s="18">
        <v>1</v>
      </c>
      <c r="AE13" s="18">
        <v>20</v>
      </c>
      <c r="AF13" s="18">
        <v>133</v>
      </c>
      <c r="AG13" s="18">
        <v>38803</v>
      </c>
      <c r="AH13" s="18">
        <v>133</v>
      </c>
      <c r="AI13" s="18">
        <v>38746</v>
      </c>
      <c r="AJ13" s="18" t="s">
        <v>40</v>
      </c>
      <c r="AK13" s="18" t="s">
        <v>40</v>
      </c>
      <c r="AL13" s="18">
        <v>2</v>
      </c>
      <c r="AM13" s="18">
        <v>2</v>
      </c>
      <c r="AN13" s="18">
        <v>3</v>
      </c>
      <c r="AO13" s="18">
        <v>55</v>
      </c>
      <c r="AP13" s="18">
        <v>1</v>
      </c>
      <c r="AQ13" s="18">
        <v>1700</v>
      </c>
    </row>
    <row r="14" spans="1:43" ht="13.5" x14ac:dyDescent="0.15">
      <c r="A14" s="40" t="s">
        <v>54</v>
      </c>
      <c r="B14" s="40" t="s">
        <v>55</v>
      </c>
      <c r="C14" s="40" t="s">
        <v>58</v>
      </c>
      <c r="D14" s="40" t="s">
        <v>63</v>
      </c>
      <c r="E14" s="45" t="s">
        <v>57</v>
      </c>
      <c r="F14" s="42" t="s">
        <v>59</v>
      </c>
      <c r="G14" s="42" t="s">
        <v>64</v>
      </c>
      <c r="H14" s="18">
        <v>55</v>
      </c>
      <c r="I14" s="41">
        <v>24812</v>
      </c>
      <c r="J14" s="18">
        <v>55</v>
      </c>
      <c r="K14" s="18">
        <v>9222</v>
      </c>
      <c r="L14" s="18">
        <v>26</v>
      </c>
      <c r="M14" s="18">
        <v>15590</v>
      </c>
      <c r="N14" s="18">
        <v>55</v>
      </c>
      <c r="O14" s="41">
        <v>24688</v>
      </c>
      <c r="P14" s="18">
        <v>55</v>
      </c>
      <c r="Q14" s="18">
        <v>9136</v>
      </c>
      <c r="R14" s="18">
        <v>26</v>
      </c>
      <c r="S14" s="18">
        <v>15552</v>
      </c>
      <c r="T14" s="18">
        <v>7</v>
      </c>
      <c r="U14" s="41">
        <v>124</v>
      </c>
      <c r="V14" s="18">
        <v>6</v>
      </c>
      <c r="W14" s="18">
        <v>86</v>
      </c>
      <c r="X14" s="18">
        <v>1</v>
      </c>
      <c r="Y14" s="18">
        <v>38</v>
      </c>
      <c r="Z14" s="18" t="s">
        <v>40</v>
      </c>
      <c r="AA14" s="41" t="s">
        <v>40</v>
      </c>
      <c r="AB14" s="18" t="s">
        <v>40</v>
      </c>
      <c r="AC14" s="18" t="s">
        <v>40</v>
      </c>
      <c r="AD14" s="18" t="s">
        <v>40</v>
      </c>
      <c r="AE14" s="18" t="s">
        <v>40</v>
      </c>
      <c r="AF14" s="18">
        <v>55</v>
      </c>
      <c r="AG14" s="18">
        <v>24260</v>
      </c>
      <c r="AH14" s="18">
        <v>55</v>
      </c>
      <c r="AI14" s="18">
        <v>21886</v>
      </c>
      <c r="AJ14" s="18" t="s">
        <v>40</v>
      </c>
      <c r="AK14" s="18" t="s">
        <v>40</v>
      </c>
      <c r="AL14" s="18">
        <v>3</v>
      </c>
      <c r="AM14" s="18">
        <v>2374</v>
      </c>
      <c r="AN14" s="18" t="s">
        <v>40</v>
      </c>
      <c r="AO14" s="18" t="s">
        <v>40</v>
      </c>
      <c r="AP14" s="18" t="s">
        <v>40</v>
      </c>
      <c r="AQ14" s="18" t="s">
        <v>40</v>
      </c>
    </row>
    <row r="15" spans="1:43" ht="13.5" x14ac:dyDescent="0.15">
      <c r="A15" s="40" t="s">
        <v>54</v>
      </c>
      <c r="B15" s="40" t="s">
        <v>55</v>
      </c>
      <c r="C15" s="40" t="s">
        <v>58</v>
      </c>
      <c r="D15" s="40" t="s">
        <v>65</v>
      </c>
      <c r="E15" s="45" t="s">
        <v>57</v>
      </c>
      <c r="F15" s="42" t="s">
        <v>59</v>
      </c>
      <c r="G15" s="42" t="s">
        <v>66</v>
      </c>
      <c r="H15" s="18">
        <v>74</v>
      </c>
      <c r="I15" s="41">
        <v>22483</v>
      </c>
      <c r="J15" s="18">
        <v>74</v>
      </c>
      <c r="K15" s="18">
        <v>13634</v>
      </c>
      <c r="L15" s="18">
        <v>28</v>
      </c>
      <c r="M15" s="18">
        <v>8849</v>
      </c>
      <c r="N15" s="18">
        <v>74</v>
      </c>
      <c r="O15" s="41">
        <v>21806</v>
      </c>
      <c r="P15" s="18">
        <v>74</v>
      </c>
      <c r="Q15" s="18">
        <v>13007</v>
      </c>
      <c r="R15" s="18">
        <v>28</v>
      </c>
      <c r="S15" s="18">
        <v>8799</v>
      </c>
      <c r="T15" s="18">
        <v>22</v>
      </c>
      <c r="U15" s="41">
        <v>627</v>
      </c>
      <c r="V15" s="18">
        <v>21</v>
      </c>
      <c r="W15" s="18">
        <v>577</v>
      </c>
      <c r="X15" s="18">
        <v>2</v>
      </c>
      <c r="Y15" s="18">
        <v>50</v>
      </c>
      <c r="Z15" s="18">
        <v>1</v>
      </c>
      <c r="AA15" s="41">
        <v>50</v>
      </c>
      <c r="AB15" s="18">
        <v>1</v>
      </c>
      <c r="AC15" s="18">
        <v>50</v>
      </c>
      <c r="AD15" s="18" t="s">
        <v>40</v>
      </c>
      <c r="AE15" s="18" t="s">
        <v>40</v>
      </c>
      <c r="AF15" s="18">
        <v>74</v>
      </c>
      <c r="AG15" s="18">
        <v>20576</v>
      </c>
      <c r="AH15" s="18">
        <v>74</v>
      </c>
      <c r="AI15" s="18">
        <v>20476</v>
      </c>
      <c r="AJ15" s="18" t="s">
        <v>40</v>
      </c>
      <c r="AK15" s="18" t="s">
        <v>40</v>
      </c>
      <c r="AL15" s="18" t="s">
        <v>40</v>
      </c>
      <c r="AM15" s="18" t="s">
        <v>40</v>
      </c>
      <c r="AN15" s="18">
        <v>2</v>
      </c>
      <c r="AO15" s="18">
        <v>100</v>
      </c>
      <c r="AP15" s="18" t="s">
        <v>40</v>
      </c>
      <c r="AQ15" s="18" t="s">
        <v>40</v>
      </c>
    </row>
    <row r="16" spans="1:43" ht="13.5" x14ac:dyDescent="0.15">
      <c r="A16" s="40" t="s">
        <v>54</v>
      </c>
      <c r="B16" s="40" t="s">
        <v>55</v>
      </c>
      <c r="C16" s="40" t="s">
        <v>58</v>
      </c>
      <c r="D16" s="40" t="s">
        <v>54</v>
      </c>
      <c r="E16" s="45" t="s">
        <v>57</v>
      </c>
      <c r="F16" s="42" t="s">
        <v>59</v>
      </c>
      <c r="G16" s="42" t="s">
        <v>67</v>
      </c>
      <c r="H16" s="18">
        <v>107</v>
      </c>
      <c r="I16" s="41">
        <v>31929</v>
      </c>
      <c r="J16" s="18">
        <v>106</v>
      </c>
      <c r="K16" s="18">
        <v>21045</v>
      </c>
      <c r="L16" s="18">
        <v>35</v>
      </c>
      <c r="M16" s="18">
        <v>10884</v>
      </c>
      <c r="N16" s="18">
        <v>104</v>
      </c>
      <c r="O16" s="41">
        <v>29385</v>
      </c>
      <c r="P16" s="18">
        <v>104</v>
      </c>
      <c r="Q16" s="18">
        <v>19701</v>
      </c>
      <c r="R16" s="18">
        <v>34</v>
      </c>
      <c r="S16" s="18">
        <v>9684</v>
      </c>
      <c r="T16" s="18">
        <v>26</v>
      </c>
      <c r="U16" s="41">
        <v>1952</v>
      </c>
      <c r="V16" s="18">
        <v>22</v>
      </c>
      <c r="W16" s="18">
        <v>752</v>
      </c>
      <c r="X16" s="18">
        <v>4</v>
      </c>
      <c r="Y16" s="18">
        <v>1200</v>
      </c>
      <c r="Z16" s="18">
        <v>12</v>
      </c>
      <c r="AA16" s="41">
        <v>592</v>
      </c>
      <c r="AB16" s="18">
        <v>12</v>
      </c>
      <c r="AC16" s="18">
        <v>592</v>
      </c>
      <c r="AD16" s="18" t="s">
        <v>40</v>
      </c>
      <c r="AE16" s="18" t="s">
        <v>40</v>
      </c>
      <c r="AF16" s="18">
        <v>104</v>
      </c>
      <c r="AG16" s="18">
        <v>27087</v>
      </c>
      <c r="AH16" s="18">
        <v>104</v>
      </c>
      <c r="AI16" s="18">
        <v>25748</v>
      </c>
      <c r="AJ16" s="18" t="s">
        <v>40</v>
      </c>
      <c r="AK16" s="18" t="s">
        <v>40</v>
      </c>
      <c r="AL16" s="18">
        <v>10</v>
      </c>
      <c r="AM16" s="18">
        <v>1329</v>
      </c>
      <c r="AN16" s="18">
        <v>1</v>
      </c>
      <c r="AO16" s="18">
        <v>10</v>
      </c>
      <c r="AP16" s="18" t="s">
        <v>40</v>
      </c>
      <c r="AQ16" s="18" t="s">
        <v>40</v>
      </c>
    </row>
    <row r="17" spans="1:43" ht="13.5" x14ac:dyDescent="0.15">
      <c r="A17" s="40" t="s">
        <v>54</v>
      </c>
      <c r="B17" s="40" t="s">
        <v>55</v>
      </c>
      <c r="C17" s="40" t="s">
        <v>58</v>
      </c>
      <c r="D17" s="40" t="s">
        <v>68</v>
      </c>
      <c r="E17" s="45" t="s">
        <v>57</v>
      </c>
      <c r="F17" s="42" t="s">
        <v>59</v>
      </c>
      <c r="G17" s="42" t="s">
        <v>69</v>
      </c>
      <c r="H17" s="18">
        <v>105</v>
      </c>
      <c r="I17" s="41">
        <v>29473</v>
      </c>
      <c r="J17" s="18">
        <v>105</v>
      </c>
      <c r="K17" s="18">
        <v>20520</v>
      </c>
      <c r="L17" s="18">
        <v>42</v>
      </c>
      <c r="M17" s="18">
        <v>8953</v>
      </c>
      <c r="N17" s="18">
        <v>105</v>
      </c>
      <c r="O17" s="41">
        <v>28771</v>
      </c>
      <c r="P17" s="18">
        <v>105</v>
      </c>
      <c r="Q17" s="18">
        <v>19888</v>
      </c>
      <c r="R17" s="18">
        <v>41</v>
      </c>
      <c r="S17" s="18">
        <v>8883</v>
      </c>
      <c r="T17" s="18">
        <v>13</v>
      </c>
      <c r="U17" s="41">
        <v>527</v>
      </c>
      <c r="V17" s="18">
        <v>12</v>
      </c>
      <c r="W17" s="18">
        <v>457</v>
      </c>
      <c r="X17" s="18">
        <v>2</v>
      </c>
      <c r="Y17" s="18">
        <v>70</v>
      </c>
      <c r="Z17" s="18">
        <v>4</v>
      </c>
      <c r="AA17" s="41">
        <v>175</v>
      </c>
      <c r="AB17" s="18">
        <v>4</v>
      </c>
      <c r="AC17" s="18">
        <v>175</v>
      </c>
      <c r="AD17" s="18" t="s">
        <v>40</v>
      </c>
      <c r="AE17" s="18" t="s">
        <v>40</v>
      </c>
      <c r="AF17" s="18">
        <v>105</v>
      </c>
      <c r="AG17" s="18">
        <v>26977</v>
      </c>
      <c r="AH17" s="18">
        <v>105</v>
      </c>
      <c r="AI17" s="18">
        <v>26827</v>
      </c>
      <c r="AJ17" s="18" t="s">
        <v>40</v>
      </c>
      <c r="AK17" s="18" t="s">
        <v>40</v>
      </c>
      <c r="AL17" s="18">
        <v>1</v>
      </c>
      <c r="AM17" s="18">
        <v>150</v>
      </c>
      <c r="AN17" s="18" t="s">
        <v>40</v>
      </c>
      <c r="AO17" s="18" t="s">
        <v>40</v>
      </c>
      <c r="AP17" s="18" t="s">
        <v>40</v>
      </c>
      <c r="AQ17" s="18" t="s">
        <v>40</v>
      </c>
    </row>
    <row r="18" spans="1:43" ht="13.5" x14ac:dyDescent="0.15">
      <c r="A18" s="40" t="s">
        <v>54</v>
      </c>
      <c r="B18" s="40" t="s">
        <v>55</v>
      </c>
      <c r="C18" s="40" t="s">
        <v>58</v>
      </c>
      <c r="D18" s="40" t="s">
        <v>70</v>
      </c>
      <c r="E18" s="45" t="s">
        <v>57</v>
      </c>
      <c r="F18" s="42" t="s">
        <v>59</v>
      </c>
      <c r="G18" s="42" t="s">
        <v>71</v>
      </c>
      <c r="H18" s="18">
        <v>11</v>
      </c>
      <c r="I18" s="41">
        <v>1145</v>
      </c>
      <c r="J18" s="18">
        <v>10</v>
      </c>
      <c r="K18" s="18">
        <v>815</v>
      </c>
      <c r="L18" s="18">
        <v>3</v>
      </c>
      <c r="M18" s="18">
        <v>330</v>
      </c>
      <c r="N18" s="18">
        <v>10</v>
      </c>
      <c r="O18" s="41">
        <v>1038</v>
      </c>
      <c r="P18" s="18">
        <v>10</v>
      </c>
      <c r="Q18" s="18">
        <v>778</v>
      </c>
      <c r="R18" s="18">
        <v>2</v>
      </c>
      <c r="S18" s="18">
        <v>260</v>
      </c>
      <c r="T18" s="18">
        <v>5</v>
      </c>
      <c r="U18" s="41">
        <v>107</v>
      </c>
      <c r="V18" s="18">
        <v>3</v>
      </c>
      <c r="W18" s="18">
        <v>37</v>
      </c>
      <c r="X18" s="18">
        <v>2</v>
      </c>
      <c r="Y18" s="18">
        <v>70</v>
      </c>
      <c r="Z18" s="18" t="s">
        <v>40</v>
      </c>
      <c r="AA18" s="41" t="s">
        <v>40</v>
      </c>
      <c r="AB18" s="18" t="s">
        <v>40</v>
      </c>
      <c r="AC18" s="18" t="s">
        <v>40</v>
      </c>
      <c r="AD18" s="18" t="s">
        <v>40</v>
      </c>
      <c r="AE18" s="18" t="s">
        <v>40</v>
      </c>
      <c r="AF18" s="18">
        <v>10</v>
      </c>
      <c r="AG18" s="18">
        <v>790</v>
      </c>
      <c r="AH18" s="18">
        <v>10</v>
      </c>
      <c r="AI18" s="18">
        <v>790</v>
      </c>
      <c r="AJ18" s="18" t="s">
        <v>40</v>
      </c>
      <c r="AK18" s="18" t="s">
        <v>40</v>
      </c>
      <c r="AL18" s="18" t="s">
        <v>40</v>
      </c>
      <c r="AM18" s="18" t="s">
        <v>40</v>
      </c>
      <c r="AN18" s="18" t="s">
        <v>40</v>
      </c>
      <c r="AO18" s="18" t="s">
        <v>40</v>
      </c>
      <c r="AP18" s="18" t="s">
        <v>40</v>
      </c>
      <c r="AQ18" s="18" t="s">
        <v>40</v>
      </c>
    </row>
    <row r="19" spans="1:43" ht="13.5" x14ac:dyDescent="0.15">
      <c r="A19" s="40" t="s">
        <v>54</v>
      </c>
      <c r="B19" s="40" t="s">
        <v>55</v>
      </c>
      <c r="C19" s="40" t="s">
        <v>58</v>
      </c>
      <c r="D19" s="40" t="s">
        <v>72</v>
      </c>
      <c r="E19" s="45" t="s">
        <v>57</v>
      </c>
      <c r="F19" s="42" t="s">
        <v>59</v>
      </c>
      <c r="G19" s="42" t="s">
        <v>73</v>
      </c>
      <c r="H19" s="18">
        <v>61</v>
      </c>
      <c r="I19" s="41">
        <v>20133</v>
      </c>
      <c r="J19" s="18">
        <v>60</v>
      </c>
      <c r="K19" s="18">
        <v>9360</v>
      </c>
      <c r="L19" s="18">
        <v>30</v>
      </c>
      <c r="M19" s="18">
        <v>10773</v>
      </c>
      <c r="N19" s="18">
        <v>59</v>
      </c>
      <c r="O19" s="41">
        <v>19664</v>
      </c>
      <c r="P19" s="18">
        <v>58</v>
      </c>
      <c r="Q19" s="18">
        <v>8964</v>
      </c>
      <c r="R19" s="18">
        <v>28</v>
      </c>
      <c r="S19" s="18">
        <v>10700</v>
      </c>
      <c r="T19" s="18">
        <v>19</v>
      </c>
      <c r="U19" s="41">
        <v>469</v>
      </c>
      <c r="V19" s="18">
        <v>19</v>
      </c>
      <c r="W19" s="18">
        <v>396</v>
      </c>
      <c r="X19" s="18">
        <v>5</v>
      </c>
      <c r="Y19" s="18">
        <v>73</v>
      </c>
      <c r="Z19" s="18" t="s">
        <v>40</v>
      </c>
      <c r="AA19" s="41" t="s">
        <v>40</v>
      </c>
      <c r="AB19" s="18" t="s">
        <v>40</v>
      </c>
      <c r="AC19" s="18" t="s">
        <v>40</v>
      </c>
      <c r="AD19" s="18" t="s">
        <v>40</v>
      </c>
      <c r="AE19" s="18" t="s">
        <v>40</v>
      </c>
      <c r="AF19" s="18">
        <v>59</v>
      </c>
      <c r="AG19" s="18">
        <v>19029</v>
      </c>
      <c r="AH19" s="18">
        <v>59</v>
      </c>
      <c r="AI19" s="18">
        <v>17590</v>
      </c>
      <c r="AJ19" s="18" t="s">
        <v>40</v>
      </c>
      <c r="AK19" s="18" t="s">
        <v>40</v>
      </c>
      <c r="AL19" s="18">
        <v>4</v>
      </c>
      <c r="AM19" s="18">
        <v>1317</v>
      </c>
      <c r="AN19" s="18">
        <v>2</v>
      </c>
      <c r="AO19" s="18">
        <v>122</v>
      </c>
      <c r="AP19" s="18" t="s">
        <v>40</v>
      </c>
      <c r="AQ19" s="18" t="s">
        <v>40</v>
      </c>
    </row>
    <row r="20" spans="1:43" ht="13.5" x14ac:dyDescent="0.15">
      <c r="A20" s="40" t="s">
        <v>54</v>
      </c>
      <c r="B20" s="40" t="s">
        <v>55</v>
      </c>
      <c r="C20" s="40" t="s">
        <v>58</v>
      </c>
      <c r="D20" s="40" t="s">
        <v>74</v>
      </c>
      <c r="E20" s="45" t="s">
        <v>57</v>
      </c>
      <c r="F20" s="42" t="s">
        <v>59</v>
      </c>
      <c r="G20" s="42" t="s">
        <v>75</v>
      </c>
      <c r="H20" s="18">
        <v>74</v>
      </c>
      <c r="I20" s="41">
        <v>12298</v>
      </c>
      <c r="J20" s="18">
        <v>74</v>
      </c>
      <c r="K20" s="18">
        <v>9060</v>
      </c>
      <c r="L20" s="18">
        <v>19</v>
      </c>
      <c r="M20" s="18">
        <v>3238</v>
      </c>
      <c r="N20" s="18">
        <v>73</v>
      </c>
      <c r="O20" s="41">
        <v>11528</v>
      </c>
      <c r="P20" s="18">
        <v>73</v>
      </c>
      <c r="Q20" s="18">
        <v>8720</v>
      </c>
      <c r="R20" s="18">
        <v>17</v>
      </c>
      <c r="S20" s="18">
        <v>2808</v>
      </c>
      <c r="T20" s="18">
        <v>13</v>
      </c>
      <c r="U20" s="41">
        <v>748</v>
      </c>
      <c r="V20" s="18">
        <v>11</v>
      </c>
      <c r="W20" s="18">
        <v>328</v>
      </c>
      <c r="X20" s="18">
        <v>5</v>
      </c>
      <c r="Y20" s="18">
        <v>420</v>
      </c>
      <c r="Z20" s="18">
        <v>1</v>
      </c>
      <c r="AA20" s="41">
        <v>22</v>
      </c>
      <c r="AB20" s="18">
        <v>1</v>
      </c>
      <c r="AC20" s="18">
        <v>12</v>
      </c>
      <c r="AD20" s="18">
        <v>1</v>
      </c>
      <c r="AE20" s="18">
        <v>10</v>
      </c>
      <c r="AF20" s="18">
        <v>74</v>
      </c>
      <c r="AG20" s="18">
        <v>10672</v>
      </c>
      <c r="AH20" s="18">
        <v>73</v>
      </c>
      <c r="AI20" s="18">
        <v>10575</v>
      </c>
      <c r="AJ20" s="18" t="s">
        <v>40</v>
      </c>
      <c r="AK20" s="18" t="s">
        <v>40</v>
      </c>
      <c r="AL20" s="18" t="s">
        <v>40</v>
      </c>
      <c r="AM20" s="18" t="s">
        <v>40</v>
      </c>
      <c r="AN20" s="18">
        <v>4</v>
      </c>
      <c r="AO20" s="18">
        <v>97</v>
      </c>
      <c r="AP20" s="18" t="s">
        <v>40</v>
      </c>
      <c r="AQ20" s="18" t="s">
        <v>40</v>
      </c>
    </row>
    <row r="21" spans="1:43" ht="13.5" x14ac:dyDescent="0.15">
      <c r="A21" s="40" t="s">
        <v>54</v>
      </c>
      <c r="B21" s="40" t="s">
        <v>55</v>
      </c>
      <c r="C21" s="40" t="s">
        <v>58</v>
      </c>
      <c r="D21" s="40" t="s">
        <v>76</v>
      </c>
      <c r="E21" s="45" t="s">
        <v>57</v>
      </c>
      <c r="F21" s="42" t="s">
        <v>59</v>
      </c>
      <c r="G21" s="42" t="s">
        <v>77</v>
      </c>
      <c r="H21" s="18">
        <v>88</v>
      </c>
      <c r="I21" s="41">
        <v>19891</v>
      </c>
      <c r="J21" s="18">
        <v>88</v>
      </c>
      <c r="K21" s="18">
        <v>14896</v>
      </c>
      <c r="L21" s="18">
        <v>27</v>
      </c>
      <c r="M21" s="18">
        <v>4995</v>
      </c>
      <c r="N21" s="18">
        <v>83</v>
      </c>
      <c r="O21" s="41">
        <v>18679</v>
      </c>
      <c r="P21" s="18">
        <v>83</v>
      </c>
      <c r="Q21" s="18">
        <v>13804</v>
      </c>
      <c r="R21" s="18">
        <v>26</v>
      </c>
      <c r="S21" s="18">
        <v>4875</v>
      </c>
      <c r="T21" s="18">
        <v>29</v>
      </c>
      <c r="U21" s="41">
        <v>1194</v>
      </c>
      <c r="V21" s="18">
        <v>29</v>
      </c>
      <c r="W21" s="18">
        <v>1074</v>
      </c>
      <c r="X21" s="18">
        <v>3</v>
      </c>
      <c r="Y21" s="18">
        <v>120</v>
      </c>
      <c r="Z21" s="18">
        <v>1</v>
      </c>
      <c r="AA21" s="41">
        <v>18</v>
      </c>
      <c r="AB21" s="18">
        <v>1</v>
      </c>
      <c r="AC21" s="18">
        <v>18</v>
      </c>
      <c r="AD21" s="18" t="s">
        <v>40</v>
      </c>
      <c r="AE21" s="18" t="s">
        <v>40</v>
      </c>
      <c r="AF21" s="18">
        <v>84</v>
      </c>
      <c r="AG21" s="18">
        <v>17513</v>
      </c>
      <c r="AH21" s="18">
        <v>83</v>
      </c>
      <c r="AI21" s="18">
        <v>16760</v>
      </c>
      <c r="AJ21" s="18" t="s">
        <v>40</v>
      </c>
      <c r="AK21" s="18" t="s">
        <v>40</v>
      </c>
      <c r="AL21" s="18">
        <v>3</v>
      </c>
      <c r="AM21" s="18">
        <v>39</v>
      </c>
      <c r="AN21" s="18">
        <v>8</v>
      </c>
      <c r="AO21" s="18">
        <v>714</v>
      </c>
      <c r="AP21" s="18" t="s">
        <v>40</v>
      </c>
      <c r="AQ21" s="18" t="s">
        <v>40</v>
      </c>
    </row>
    <row r="22" spans="1:43" ht="13.5" x14ac:dyDescent="0.15">
      <c r="A22" s="40" t="s">
        <v>54</v>
      </c>
      <c r="B22" s="40" t="s">
        <v>55</v>
      </c>
      <c r="C22" s="40" t="s">
        <v>58</v>
      </c>
      <c r="D22" s="40" t="s">
        <v>78</v>
      </c>
      <c r="E22" s="45" t="s">
        <v>57</v>
      </c>
      <c r="F22" s="42" t="s">
        <v>59</v>
      </c>
      <c r="G22" s="42" t="s">
        <v>79</v>
      </c>
      <c r="H22" s="18">
        <v>73</v>
      </c>
      <c r="I22" s="41">
        <v>14721</v>
      </c>
      <c r="J22" s="18">
        <v>72</v>
      </c>
      <c r="K22" s="18">
        <v>9524</v>
      </c>
      <c r="L22" s="18">
        <v>26</v>
      </c>
      <c r="M22" s="18">
        <v>5197</v>
      </c>
      <c r="N22" s="18">
        <v>71</v>
      </c>
      <c r="O22" s="41">
        <v>14449</v>
      </c>
      <c r="P22" s="18">
        <v>70</v>
      </c>
      <c r="Q22" s="18">
        <v>9264</v>
      </c>
      <c r="R22" s="18">
        <v>24</v>
      </c>
      <c r="S22" s="18">
        <v>5185</v>
      </c>
      <c r="T22" s="18">
        <v>10</v>
      </c>
      <c r="U22" s="41">
        <v>272</v>
      </c>
      <c r="V22" s="18">
        <v>10</v>
      </c>
      <c r="W22" s="18">
        <v>260</v>
      </c>
      <c r="X22" s="18">
        <v>2</v>
      </c>
      <c r="Y22" s="18">
        <v>12</v>
      </c>
      <c r="Z22" s="18" t="s">
        <v>40</v>
      </c>
      <c r="AA22" s="41" t="s">
        <v>40</v>
      </c>
      <c r="AB22" s="18" t="s">
        <v>40</v>
      </c>
      <c r="AC22" s="18" t="s">
        <v>40</v>
      </c>
      <c r="AD22" s="18" t="s">
        <v>40</v>
      </c>
      <c r="AE22" s="18" t="s">
        <v>40</v>
      </c>
      <c r="AF22" s="18">
        <v>71</v>
      </c>
      <c r="AG22" s="18">
        <v>14093</v>
      </c>
      <c r="AH22" s="18">
        <v>70</v>
      </c>
      <c r="AI22" s="18">
        <v>14075</v>
      </c>
      <c r="AJ22" s="18" t="s">
        <v>40</v>
      </c>
      <c r="AK22" s="18" t="s">
        <v>40</v>
      </c>
      <c r="AL22" s="18" t="s">
        <v>40</v>
      </c>
      <c r="AM22" s="18" t="s">
        <v>40</v>
      </c>
      <c r="AN22" s="18">
        <v>2</v>
      </c>
      <c r="AO22" s="18">
        <v>18</v>
      </c>
      <c r="AP22" s="18">
        <v>1</v>
      </c>
      <c r="AQ22" s="18">
        <v>65</v>
      </c>
    </row>
    <row r="23" spans="1:43" ht="13.5" x14ac:dyDescent="0.15">
      <c r="A23" s="40" t="s">
        <v>54</v>
      </c>
      <c r="B23" s="40" t="s">
        <v>55</v>
      </c>
      <c r="C23" s="40" t="s">
        <v>58</v>
      </c>
      <c r="D23" s="40" t="s">
        <v>80</v>
      </c>
      <c r="E23" s="45" t="s">
        <v>57</v>
      </c>
      <c r="F23" s="42" t="s">
        <v>59</v>
      </c>
      <c r="G23" s="42" t="s">
        <v>81</v>
      </c>
      <c r="H23" s="18">
        <v>58</v>
      </c>
      <c r="I23" s="41">
        <v>14116</v>
      </c>
      <c r="J23" s="18">
        <v>58</v>
      </c>
      <c r="K23" s="18">
        <v>8424</v>
      </c>
      <c r="L23" s="18">
        <v>24</v>
      </c>
      <c r="M23" s="18">
        <v>5692</v>
      </c>
      <c r="N23" s="18">
        <v>57</v>
      </c>
      <c r="O23" s="41">
        <v>12312</v>
      </c>
      <c r="P23" s="18">
        <v>57</v>
      </c>
      <c r="Q23" s="18">
        <v>7834</v>
      </c>
      <c r="R23" s="18">
        <v>23</v>
      </c>
      <c r="S23" s="18">
        <v>4478</v>
      </c>
      <c r="T23" s="18">
        <v>13</v>
      </c>
      <c r="U23" s="41">
        <v>1742</v>
      </c>
      <c r="V23" s="18">
        <v>10</v>
      </c>
      <c r="W23" s="18">
        <v>528</v>
      </c>
      <c r="X23" s="18">
        <v>5</v>
      </c>
      <c r="Y23" s="18">
        <v>1214</v>
      </c>
      <c r="Z23" s="18">
        <v>1</v>
      </c>
      <c r="AA23" s="41">
        <v>62</v>
      </c>
      <c r="AB23" s="18">
        <v>1</v>
      </c>
      <c r="AC23" s="18">
        <v>62</v>
      </c>
      <c r="AD23" s="18" t="s">
        <v>40</v>
      </c>
      <c r="AE23" s="18" t="s">
        <v>40</v>
      </c>
      <c r="AF23" s="18">
        <v>57</v>
      </c>
      <c r="AG23" s="18">
        <v>11768</v>
      </c>
      <c r="AH23" s="18">
        <v>56</v>
      </c>
      <c r="AI23" s="18">
        <v>11735</v>
      </c>
      <c r="AJ23" s="18" t="s">
        <v>40</v>
      </c>
      <c r="AK23" s="18" t="s">
        <v>40</v>
      </c>
      <c r="AL23" s="18" t="s">
        <v>40</v>
      </c>
      <c r="AM23" s="18" t="s">
        <v>40</v>
      </c>
      <c r="AN23" s="18">
        <v>2</v>
      </c>
      <c r="AO23" s="18">
        <v>33</v>
      </c>
      <c r="AP23" s="18">
        <v>2</v>
      </c>
      <c r="AQ23" s="18">
        <v>230</v>
      </c>
    </row>
    <row r="24" spans="1:43" ht="13.5" x14ac:dyDescent="0.15">
      <c r="A24" s="40" t="s">
        <v>54</v>
      </c>
      <c r="B24" s="40" t="s">
        <v>55</v>
      </c>
      <c r="C24" s="40" t="s">
        <v>58</v>
      </c>
      <c r="D24" s="40" t="s">
        <v>82</v>
      </c>
      <c r="E24" s="45" t="s">
        <v>57</v>
      </c>
      <c r="F24" s="42" t="s">
        <v>59</v>
      </c>
      <c r="G24" s="42" t="s">
        <v>83</v>
      </c>
      <c r="H24" s="18">
        <v>50</v>
      </c>
      <c r="I24" s="41">
        <v>13532</v>
      </c>
      <c r="J24" s="18">
        <v>49</v>
      </c>
      <c r="K24" s="18">
        <v>7057</v>
      </c>
      <c r="L24" s="18">
        <v>29</v>
      </c>
      <c r="M24" s="18">
        <v>6475</v>
      </c>
      <c r="N24" s="18">
        <v>48</v>
      </c>
      <c r="O24" s="41">
        <v>13065</v>
      </c>
      <c r="P24" s="18">
        <v>47</v>
      </c>
      <c r="Q24" s="18">
        <v>6590</v>
      </c>
      <c r="R24" s="18">
        <v>29</v>
      </c>
      <c r="S24" s="18">
        <v>6475</v>
      </c>
      <c r="T24" s="18">
        <v>9</v>
      </c>
      <c r="U24" s="41">
        <v>206</v>
      </c>
      <c r="V24" s="18">
        <v>9</v>
      </c>
      <c r="W24" s="18">
        <v>206</v>
      </c>
      <c r="X24" s="18" t="s">
        <v>40</v>
      </c>
      <c r="Y24" s="18" t="s">
        <v>40</v>
      </c>
      <c r="Z24" s="18">
        <v>1</v>
      </c>
      <c r="AA24" s="41">
        <v>261</v>
      </c>
      <c r="AB24" s="18">
        <v>1</v>
      </c>
      <c r="AC24" s="18">
        <v>261</v>
      </c>
      <c r="AD24" s="18" t="s">
        <v>40</v>
      </c>
      <c r="AE24" s="18" t="s">
        <v>40</v>
      </c>
      <c r="AF24" s="18">
        <v>48</v>
      </c>
      <c r="AG24" s="18">
        <v>10990</v>
      </c>
      <c r="AH24" s="18">
        <v>48</v>
      </c>
      <c r="AI24" s="18">
        <v>10990</v>
      </c>
      <c r="AJ24" s="18" t="s">
        <v>40</v>
      </c>
      <c r="AK24" s="18" t="s">
        <v>40</v>
      </c>
      <c r="AL24" s="18" t="s">
        <v>40</v>
      </c>
      <c r="AM24" s="18" t="s">
        <v>40</v>
      </c>
      <c r="AN24" s="18" t="s">
        <v>40</v>
      </c>
      <c r="AO24" s="18" t="s">
        <v>40</v>
      </c>
      <c r="AP24" s="18" t="s">
        <v>40</v>
      </c>
      <c r="AQ24" s="18" t="s">
        <v>40</v>
      </c>
    </row>
    <row r="25" spans="1:43" ht="13.5" x14ac:dyDescent="0.15">
      <c r="A25" s="40" t="s">
        <v>54</v>
      </c>
      <c r="B25" s="40" t="s">
        <v>55</v>
      </c>
      <c r="C25" s="40" t="s">
        <v>58</v>
      </c>
      <c r="D25" s="40" t="s">
        <v>84</v>
      </c>
      <c r="E25" s="45" t="s">
        <v>57</v>
      </c>
      <c r="F25" s="42" t="s">
        <v>59</v>
      </c>
      <c r="G25" s="42" t="s">
        <v>85</v>
      </c>
      <c r="H25" s="18">
        <v>144</v>
      </c>
      <c r="I25" s="41">
        <v>37484</v>
      </c>
      <c r="J25" s="18">
        <v>144</v>
      </c>
      <c r="K25" s="18">
        <v>25959</v>
      </c>
      <c r="L25" s="18">
        <v>55</v>
      </c>
      <c r="M25" s="18">
        <v>11525</v>
      </c>
      <c r="N25" s="18">
        <v>142</v>
      </c>
      <c r="O25" s="41">
        <v>36556</v>
      </c>
      <c r="P25" s="18">
        <v>142</v>
      </c>
      <c r="Q25" s="18">
        <v>25639</v>
      </c>
      <c r="R25" s="18">
        <v>53</v>
      </c>
      <c r="S25" s="18">
        <v>10917</v>
      </c>
      <c r="T25" s="18">
        <v>19</v>
      </c>
      <c r="U25" s="41">
        <v>928</v>
      </c>
      <c r="V25" s="18">
        <v>15</v>
      </c>
      <c r="W25" s="18">
        <v>320</v>
      </c>
      <c r="X25" s="18">
        <v>8</v>
      </c>
      <c r="Y25" s="18">
        <v>608</v>
      </c>
      <c r="Z25" s="18" t="s">
        <v>40</v>
      </c>
      <c r="AA25" s="41" t="s">
        <v>40</v>
      </c>
      <c r="AB25" s="18" t="s">
        <v>40</v>
      </c>
      <c r="AC25" s="18" t="s">
        <v>40</v>
      </c>
      <c r="AD25" s="18" t="s">
        <v>40</v>
      </c>
      <c r="AE25" s="18" t="s">
        <v>40</v>
      </c>
      <c r="AF25" s="18">
        <v>142</v>
      </c>
      <c r="AG25" s="18">
        <v>34314</v>
      </c>
      <c r="AH25" s="18">
        <v>142</v>
      </c>
      <c r="AI25" s="18">
        <v>34003</v>
      </c>
      <c r="AJ25" s="18" t="s">
        <v>40</v>
      </c>
      <c r="AK25" s="18" t="s">
        <v>40</v>
      </c>
      <c r="AL25" s="18">
        <v>1</v>
      </c>
      <c r="AM25" s="18">
        <v>5</v>
      </c>
      <c r="AN25" s="18">
        <v>5</v>
      </c>
      <c r="AO25" s="18">
        <v>306</v>
      </c>
      <c r="AP25" s="18" t="s">
        <v>40</v>
      </c>
      <c r="AQ25" s="18" t="s">
        <v>40</v>
      </c>
    </row>
    <row r="26" spans="1:43" ht="13.5" x14ac:dyDescent="0.15">
      <c r="A26" s="40" t="s">
        <v>54</v>
      </c>
      <c r="B26" s="40" t="s">
        <v>55</v>
      </c>
      <c r="C26" s="40" t="s">
        <v>58</v>
      </c>
      <c r="D26" s="40" t="s">
        <v>86</v>
      </c>
      <c r="E26" s="45" t="s">
        <v>57</v>
      </c>
      <c r="F26" s="42" t="s">
        <v>59</v>
      </c>
      <c r="G26" s="42" t="s">
        <v>87</v>
      </c>
      <c r="H26" s="18">
        <v>274</v>
      </c>
      <c r="I26" s="41">
        <v>73254</v>
      </c>
      <c r="J26" s="18">
        <v>273</v>
      </c>
      <c r="K26" s="18">
        <v>47654</v>
      </c>
      <c r="L26" s="18">
        <v>104</v>
      </c>
      <c r="M26" s="18">
        <v>25600</v>
      </c>
      <c r="N26" s="18">
        <v>266</v>
      </c>
      <c r="O26" s="41">
        <v>71047</v>
      </c>
      <c r="P26" s="18">
        <v>265</v>
      </c>
      <c r="Q26" s="18">
        <v>45547</v>
      </c>
      <c r="R26" s="18">
        <v>101</v>
      </c>
      <c r="S26" s="18">
        <v>25500</v>
      </c>
      <c r="T26" s="18">
        <v>46</v>
      </c>
      <c r="U26" s="41">
        <v>1905</v>
      </c>
      <c r="V26" s="18">
        <v>40</v>
      </c>
      <c r="W26" s="18">
        <v>1805</v>
      </c>
      <c r="X26" s="18">
        <v>9</v>
      </c>
      <c r="Y26" s="18">
        <v>100</v>
      </c>
      <c r="Z26" s="18">
        <v>6</v>
      </c>
      <c r="AA26" s="41">
        <v>302</v>
      </c>
      <c r="AB26" s="18">
        <v>6</v>
      </c>
      <c r="AC26" s="18">
        <v>302</v>
      </c>
      <c r="AD26" s="18" t="s">
        <v>40</v>
      </c>
      <c r="AE26" s="18" t="s">
        <v>40</v>
      </c>
      <c r="AF26" s="18">
        <v>264</v>
      </c>
      <c r="AG26" s="18">
        <v>68257</v>
      </c>
      <c r="AH26" s="18">
        <v>263</v>
      </c>
      <c r="AI26" s="18">
        <v>64047</v>
      </c>
      <c r="AJ26" s="18" t="s">
        <v>40</v>
      </c>
      <c r="AK26" s="18" t="s">
        <v>40</v>
      </c>
      <c r="AL26" s="18">
        <v>6</v>
      </c>
      <c r="AM26" s="18">
        <v>1002</v>
      </c>
      <c r="AN26" s="18">
        <v>7</v>
      </c>
      <c r="AO26" s="18">
        <v>3208</v>
      </c>
      <c r="AP26" s="18">
        <v>5</v>
      </c>
      <c r="AQ26" s="18">
        <v>868</v>
      </c>
    </row>
    <row r="27" spans="1:43" ht="13.5" x14ac:dyDescent="0.15">
      <c r="A27" s="40" t="s">
        <v>54</v>
      </c>
      <c r="B27" s="40" t="s">
        <v>55</v>
      </c>
      <c r="C27" s="40" t="s">
        <v>58</v>
      </c>
      <c r="D27" s="40" t="s">
        <v>88</v>
      </c>
      <c r="E27" s="45" t="s">
        <v>57</v>
      </c>
      <c r="F27" s="42" t="s">
        <v>59</v>
      </c>
      <c r="G27" s="42" t="s">
        <v>89</v>
      </c>
      <c r="H27" s="18">
        <v>99</v>
      </c>
      <c r="I27" s="41">
        <v>22109</v>
      </c>
      <c r="J27" s="18">
        <v>99</v>
      </c>
      <c r="K27" s="18">
        <v>15922</v>
      </c>
      <c r="L27" s="18">
        <v>19</v>
      </c>
      <c r="M27" s="18">
        <v>6187</v>
      </c>
      <c r="N27" s="18">
        <v>92</v>
      </c>
      <c r="O27" s="41">
        <v>20830</v>
      </c>
      <c r="P27" s="18">
        <v>92</v>
      </c>
      <c r="Q27" s="18">
        <v>14668</v>
      </c>
      <c r="R27" s="18">
        <v>19</v>
      </c>
      <c r="S27" s="18">
        <v>6162</v>
      </c>
      <c r="T27" s="18">
        <v>11</v>
      </c>
      <c r="U27" s="41">
        <v>719</v>
      </c>
      <c r="V27" s="18">
        <v>10</v>
      </c>
      <c r="W27" s="18">
        <v>694</v>
      </c>
      <c r="X27" s="18">
        <v>1</v>
      </c>
      <c r="Y27" s="18">
        <v>25</v>
      </c>
      <c r="Z27" s="18">
        <v>5</v>
      </c>
      <c r="AA27" s="41">
        <v>560</v>
      </c>
      <c r="AB27" s="18">
        <v>5</v>
      </c>
      <c r="AC27" s="18">
        <v>560</v>
      </c>
      <c r="AD27" s="18" t="s">
        <v>40</v>
      </c>
      <c r="AE27" s="18" t="s">
        <v>40</v>
      </c>
      <c r="AF27" s="18">
        <v>92</v>
      </c>
      <c r="AG27" s="18">
        <v>20634</v>
      </c>
      <c r="AH27" s="18">
        <v>92</v>
      </c>
      <c r="AI27" s="18">
        <v>20160</v>
      </c>
      <c r="AJ27" s="18" t="s">
        <v>40</v>
      </c>
      <c r="AK27" s="18" t="s">
        <v>40</v>
      </c>
      <c r="AL27" s="18">
        <v>1</v>
      </c>
      <c r="AM27" s="18">
        <v>10</v>
      </c>
      <c r="AN27" s="18">
        <v>3</v>
      </c>
      <c r="AO27" s="18">
        <v>464</v>
      </c>
      <c r="AP27" s="18" t="s">
        <v>40</v>
      </c>
      <c r="AQ27" s="18" t="s">
        <v>40</v>
      </c>
    </row>
    <row r="28" spans="1:43" ht="13.5" x14ac:dyDescent="0.15">
      <c r="A28" s="40" t="s">
        <v>54</v>
      </c>
      <c r="B28" s="40" t="s">
        <v>55</v>
      </c>
      <c r="C28" s="40" t="s">
        <v>58</v>
      </c>
      <c r="D28" s="40" t="s">
        <v>90</v>
      </c>
      <c r="E28" s="45" t="s">
        <v>57</v>
      </c>
      <c r="F28" s="42" t="s">
        <v>59</v>
      </c>
      <c r="G28" s="42" t="s">
        <v>91</v>
      </c>
      <c r="H28" s="18">
        <v>84</v>
      </c>
      <c r="I28" s="41">
        <v>27330</v>
      </c>
      <c r="J28" s="18">
        <v>83</v>
      </c>
      <c r="K28" s="18">
        <v>19256</v>
      </c>
      <c r="L28" s="18">
        <v>35</v>
      </c>
      <c r="M28" s="18">
        <v>8074</v>
      </c>
      <c r="N28" s="18">
        <v>82</v>
      </c>
      <c r="O28" s="41">
        <v>26416</v>
      </c>
      <c r="P28" s="18">
        <v>81</v>
      </c>
      <c r="Q28" s="18">
        <v>18816</v>
      </c>
      <c r="R28" s="18">
        <v>33</v>
      </c>
      <c r="S28" s="18">
        <v>7600</v>
      </c>
      <c r="T28" s="18">
        <v>12</v>
      </c>
      <c r="U28" s="41">
        <v>914</v>
      </c>
      <c r="V28" s="18">
        <v>11</v>
      </c>
      <c r="W28" s="18">
        <v>440</v>
      </c>
      <c r="X28" s="18">
        <v>3</v>
      </c>
      <c r="Y28" s="18">
        <v>474</v>
      </c>
      <c r="Z28" s="18" t="s">
        <v>40</v>
      </c>
      <c r="AA28" s="41" t="s">
        <v>40</v>
      </c>
      <c r="AB28" s="18" t="s">
        <v>40</v>
      </c>
      <c r="AC28" s="18" t="s">
        <v>40</v>
      </c>
      <c r="AD28" s="18" t="s">
        <v>40</v>
      </c>
      <c r="AE28" s="18" t="s">
        <v>40</v>
      </c>
      <c r="AF28" s="18">
        <v>84</v>
      </c>
      <c r="AG28" s="18">
        <v>25005</v>
      </c>
      <c r="AH28" s="18">
        <v>82</v>
      </c>
      <c r="AI28" s="18">
        <v>24029</v>
      </c>
      <c r="AJ28" s="18" t="s">
        <v>40</v>
      </c>
      <c r="AK28" s="18" t="s">
        <v>40</v>
      </c>
      <c r="AL28" s="18">
        <v>5</v>
      </c>
      <c r="AM28" s="18">
        <v>586</v>
      </c>
      <c r="AN28" s="18">
        <v>3</v>
      </c>
      <c r="AO28" s="18">
        <v>390</v>
      </c>
      <c r="AP28" s="18" t="s">
        <v>40</v>
      </c>
      <c r="AQ28" s="18" t="s">
        <v>40</v>
      </c>
    </row>
    <row r="29" spans="1:43" ht="13.5" x14ac:dyDescent="0.15">
      <c r="A29" s="40" t="s">
        <v>54</v>
      </c>
      <c r="B29" s="40" t="s">
        <v>55</v>
      </c>
      <c r="C29" s="40" t="s">
        <v>58</v>
      </c>
      <c r="D29" s="40" t="s">
        <v>92</v>
      </c>
      <c r="E29" s="45" t="s">
        <v>57</v>
      </c>
      <c r="F29" s="42" t="s">
        <v>59</v>
      </c>
      <c r="G29" s="42" t="s">
        <v>93</v>
      </c>
      <c r="H29" s="18">
        <v>74</v>
      </c>
      <c r="I29" s="41">
        <v>23235</v>
      </c>
      <c r="J29" s="18">
        <v>74</v>
      </c>
      <c r="K29" s="18">
        <v>16973</v>
      </c>
      <c r="L29" s="18">
        <v>19</v>
      </c>
      <c r="M29" s="18">
        <v>6262</v>
      </c>
      <c r="N29" s="18">
        <v>71</v>
      </c>
      <c r="O29" s="41">
        <v>21525</v>
      </c>
      <c r="P29" s="18">
        <v>71</v>
      </c>
      <c r="Q29" s="18">
        <v>16177</v>
      </c>
      <c r="R29" s="18">
        <v>17</v>
      </c>
      <c r="S29" s="18">
        <v>5348</v>
      </c>
      <c r="T29" s="18">
        <v>12</v>
      </c>
      <c r="U29" s="41">
        <v>1560</v>
      </c>
      <c r="V29" s="18">
        <v>9</v>
      </c>
      <c r="W29" s="18">
        <v>646</v>
      </c>
      <c r="X29" s="18">
        <v>3</v>
      </c>
      <c r="Y29" s="18">
        <v>914</v>
      </c>
      <c r="Z29" s="18">
        <v>1</v>
      </c>
      <c r="AA29" s="41">
        <v>150</v>
      </c>
      <c r="AB29" s="18">
        <v>1</v>
      </c>
      <c r="AC29" s="18">
        <v>150</v>
      </c>
      <c r="AD29" s="18" t="s">
        <v>40</v>
      </c>
      <c r="AE29" s="18" t="s">
        <v>40</v>
      </c>
      <c r="AF29" s="18">
        <v>72</v>
      </c>
      <c r="AG29" s="18">
        <v>20974</v>
      </c>
      <c r="AH29" s="18">
        <v>71</v>
      </c>
      <c r="AI29" s="18">
        <v>18845</v>
      </c>
      <c r="AJ29" s="18" t="s">
        <v>40</v>
      </c>
      <c r="AK29" s="18" t="s">
        <v>40</v>
      </c>
      <c r="AL29" s="18">
        <v>9</v>
      </c>
      <c r="AM29" s="18">
        <v>2059</v>
      </c>
      <c r="AN29" s="18">
        <v>3</v>
      </c>
      <c r="AO29" s="18">
        <v>70</v>
      </c>
      <c r="AP29" s="18">
        <v>1</v>
      </c>
      <c r="AQ29" s="18">
        <v>600</v>
      </c>
    </row>
    <row r="30" spans="1:43" ht="13.5" x14ac:dyDescent="0.15">
      <c r="A30" s="40" t="s">
        <v>54</v>
      </c>
      <c r="B30" s="40" t="s">
        <v>55</v>
      </c>
      <c r="C30" s="40" t="s">
        <v>58</v>
      </c>
      <c r="D30" s="40" t="s">
        <v>94</v>
      </c>
      <c r="E30" s="45" t="s">
        <v>57</v>
      </c>
      <c r="F30" s="42" t="s">
        <v>59</v>
      </c>
      <c r="G30" s="42" t="s">
        <v>95</v>
      </c>
      <c r="H30" s="18">
        <v>113</v>
      </c>
      <c r="I30" s="41">
        <v>29162</v>
      </c>
      <c r="J30" s="18">
        <v>112</v>
      </c>
      <c r="K30" s="18">
        <v>20277</v>
      </c>
      <c r="L30" s="18">
        <v>46</v>
      </c>
      <c r="M30" s="18">
        <v>8885</v>
      </c>
      <c r="N30" s="18">
        <v>110</v>
      </c>
      <c r="O30" s="41">
        <v>28892</v>
      </c>
      <c r="P30" s="18">
        <v>109</v>
      </c>
      <c r="Q30" s="18">
        <v>20007</v>
      </c>
      <c r="R30" s="18">
        <v>46</v>
      </c>
      <c r="S30" s="18">
        <v>8885</v>
      </c>
      <c r="T30" s="18">
        <v>12</v>
      </c>
      <c r="U30" s="41">
        <v>270</v>
      </c>
      <c r="V30" s="18">
        <v>12</v>
      </c>
      <c r="W30" s="18">
        <v>270</v>
      </c>
      <c r="X30" s="18" t="s">
        <v>40</v>
      </c>
      <c r="Y30" s="18" t="s">
        <v>40</v>
      </c>
      <c r="Z30" s="18" t="s">
        <v>40</v>
      </c>
      <c r="AA30" s="41" t="s">
        <v>40</v>
      </c>
      <c r="AB30" s="18" t="s">
        <v>40</v>
      </c>
      <c r="AC30" s="18" t="s">
        <v>40</v>
      </c>
      <c r="AD30" s="18" t="s">
        <v>40</v>
      </c>
      <c r="AE30" s="18" t="s">
        <v>40</v>
      </c>
      <c r="AF30" s="18">
        <v>110</v>
      </c>
      <c r="AG30" s="18">
        <v>26092</v>
      </c>
      <c r="AH30" s="18">
        <v>108</v>
      </c>
      <c r="AI30" s="18">
        <v>24384</v>
      </c>
      <c r="AJ30" s="18" t="s">
        <v>40</v>
      </c>
      <c r="AK30" s="18" t="s">
        <v>40</v>
      </c>
      <c r="AL30" s="18">
        <v>2</v>
      </c>
      <c r="AM30" s="18">
        <v>221</v>
      </c>
      <c r="AN30" s="18">
        <v>14</v>
      </c>
      <c r="AO30" s="18">
        <v>1487</v>
      </c>
      <c r="AP30" s="18" t="s">
        <v>40</v>
      </c>
      <c r="AQ30" s="18" t="s">
        <v>40</v>
      </c>
    </row>
    <row r="31" spans="1:43" ht="13.5" x14ac:dyDescent="0.15">
      <c r="A31" s="40" t="s">
        <v>54</v>
      </c>
      <c r="B31" s="40" t="s">
        <v>55</v>
      </c>
      <c r="C31" s="40" t="s">
        <v>58</v>
      </c>
      <c r="D31" s="40" t="s">
        <v>96</v>
      </c>
      <c r="E31" s="45" t="s">
        <v>57</v>
      </c>
      <c r="F31" s="42" t="s">
        <v>59</v>
      </c>
      <c r="G31" s="42" t="s">
        <v>97</v>
      </c>
      <c r="H31" s="18">
        <v>164</v>
      </c>
      <c r="I31" s="41">
        <v>46171</v>
      </c>
      <c r="J31" s="18">
        <v>164</v>
      </c>
      <c r="K31" s="18">
        <v>30577</v>
      </c>
      <c r="L31" s="18">
        <v>63</v>
      </c>
      <c r="M31" s="18">
        <v>15594</v>
      </c>
      <c r="N31" s="18">
        <v>164</v>
      </c>
      <c r="O31" s="41">
        <v>45576</v>
      </c>
      <c r="P31" s="18">
        <v>164</v>
      </c>
      <c r="Q31" s="18">
        <v>30191</v>
      </c>
      <c r="R31" s="18">
        <v>62</v>
      </c>
      <c r="S31" s="18">
        <v>15385</v>
      </c>
      <c r="T31" s="18">
        <v>17</v>
      </c>
      <c r="U31" s="41">
        <v>595</v>
      </c>
      <c r="V31" s="18">
        <v>16</v>
      </c>
      <c r="W31" s="18">
        <v>386</v>
      </c>
      <c r="X31" s="18">
        <v>3</v>
      </c>
      <c r="Y31" s="18">
        <v>209</v>
      </c>
      <c r="Z31" s="18" t="s">
        <v>40</v>
      </c>
      <c r="AA31" s="41" t="s">
        <v>40</v>
      </c>
      <c r="AB31" s="18" t="s">
        <v>40</v>
      </c>
      <c r="AC31" s="18" t="s">
        <v>40</v>
      </c>
      <c r="AD31" s="18" t="s">
        <v>40</v>
      </c>
      <c r="AE31" s="18" t="s">
        <v>40</v>
      </c>
      <c r="AF31" s="18">
        <v>164</v>
      </c>
      <c r="AG31" s="18">
        <v>41669</v>
      </c>
      <c r="AH31" s="18">
        <v>163</v>
      </c>
      <c r="AI31" s="18">
        <v>36437</v>
      </c>
      <c r="AJ31" s="18" t="s">
        <v>40</v>
      </c>
      <c r="AK31" s="18" t="s">
        <v>40</v>
      </c>
      <c r="AL31" s="18">
        <v>24</v>
      </c>
      <c r="AM31" s="18">
        <v>3145</v>
      </c>
      <c r="AN31" s="18">
        <v>14</v>
      </c>
      <c r="AO31" s="18">
        <v>2087</v>
      </c>
      <c r="AP31" s="18" t="s">
        <v>40</v>
      </c>
      <c r="AQ31" s="18" t="s">
        <v>40</v>
      </c>
    </row>
  </sheetData>
  <mergeCells count="63">
    <mergeCell ref="AP5:AP7"/>
    <mergeCell ref="AQ5:AQ7"/>
    <mergeCell ref="A6:A9"/>
    <mergeCell ref="B6:B9"/>
    <mergeCell ref="C6:C9"/>
    <mergeCell ref="D6:D9"/>
    <mergeCell ref="AH5:AH7"/>
    <mergeCell ref="AI5:AI7"/>
    <mergeCell ref="AJ5:AJ7"/>
    <mergeCell ref="AK5:AK7"/>
    <mergeCell ref="AL5:AL7"/>
    <mergeCell ref="AM5:AM7"/>
    <mergeCell ref="AB5:AB7"/>
    <mergeCell ref="AC5:AC7"/>
    <mergeCell ref="N4:N7"/>
    <mergeCell ref="O4:O7"/>
    <mergeCell ref="P4:Q4"/>
    <mergeCell ref="R4:S4"/>
    <mergeCell ref="AF4:AG4"/>
    <mergeCell ref="Z4:Z7"/>
    <mergeCell ref="AD5:AD7"/>
    <mergeCell ref="AE5:AE7"/>
    <mergeCell ref="AF5:AF7"/>
    <mergeCell ref="AG5:AG7"/>
    <mergeCell ref="Q5:Q7"/>
    <mergeCell ref="R5:R7"/>
    <mergeCell ref="V4:W4"/>
    <mergeCell ref="X4:Y4"/>
    <mergeCell ref="AA4:AA7"/>
    <mergeCell ref="AB4:AC4"/>
    <mergeCell ref="AD4:AE4"/>
    <mergeCell ref="V5:V7"/>
    <mergeCell ref="A5:D5"/>
    <mergeCell ref="E5:E9"/>
    <mergeCell ref="F5:F9"/>
    <mergeCell ref="G5:G9"/>
    <mergeCell ref="J5:J7"/>
    <mergeCell ref="AH4:AI4"/>
    <mergeCell ref="AJ4:AK4"/>
    <mergeCell ref="AF3:AO3"/>
    <mergeCell ref="AL4:AM4"/>
    <mergeCell ref="AN4:AO4"/>
    <mergeCell ref="W5:W7"/>
    <mergeCell ref="X5:X7"/>
    <mergeCell ref="Y5:Y7"/>
    <mergeCell ref="AN5:AN7"/>
    <mergeCell ref="AO5:AO7"/>
    <mergeCell ref="AP3:AQ4"/>
    <mergeCell ref="H4:H7"/>
    <mergeCell ref="I4:I7"/>
    <mergeCell ref="J4:K4"/>
    <mergeCell ref="L4:M4"/>
    <mergeCell ref="T4:T7"/>
    <mergeCell ref="U4:U7"/>
    <mergeCell ref="S5:S7"/>
    <mergeCell ref="K5:K7"/>
    <mergeCell ref="L5:L7"/>
    <mergeCell ref="M5:M7"/>
    <mergeCell ref="P5:P7"/>
    <mergeCell ref="Z3:AE3"/>
    <mergeCell ref="H3:M3"/>
    <mergeCell ref="N3:S3"/>
    <mergeCell ref="T3:Y3"/>
  </mergeCells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G1" workbookViewId="0">
      <selection activeCell="N11" sqref="N1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3" width="10.28515625" customWidth="1"/>
  </cols>
  <sheetData>
    <row r="1" spans="1:23" x14ac:dyDescent="0.15">
      <c r="A1" s="20"/>
      <c r="B1" s="20"/>
      <c r="C1" s="20"/>
      <c r="D1" s="20"/>
      <c r="E1" s="20"/>
      <c r="F1" s="20"/>
      <c r="G1" s="20"/>
      <c r="H1" s="34" t="s">
        <v>164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4.25" thickBot="1" x14ac:dyDescent="0.2">
      <c r="A2" s="22" t="s">
        <v>41</v>
      </c>
      <c r="B2" s="21"/>
      <c r="C2" s="21"/>
      <c r="D2" s="21"/>
      <c r="E2" s="21"/>
      <c r="F2" s="21"/>
      <c r="G2" s="21"/>
      <c r="H2" s="18" t="s">
        <v>182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31"/>
      <c r="W2" s="18"/>
    </row>
    <row r="3" spans="1:23" ht="13.5" customHeight="1" x14ac:dyDescent="0.15">
      <c r="A3" s="22"/>
      <c r="B3" s="21"/>
      <c r="C3" s="21"/>
      <c r="D3" s="21"/>
      <c r="E3" s="21"/>
      <c r="F3" s="21"/>
      <c r="G3" s="21"/>
      <c r="H3" s="23"/>
      <c r="I3" s="90" t="s">
        <v>183</v>
      </c>
      <c r="J3" s="23"/>
      <c r="K3" s="23"/>
      <c r="L3" s="23"/>
      <c r="M3" s="23"/>
      <c r="N3" s="23"/>
      <c r="O3" s="35"/>
      <c r="P3" s="23"/>
      <c r="Q3" s="23"/>
      <c r="R3" s="23"/>
      <c r="S3" s="23"/>
      <c r="T3" s="23"/>
      <c r="U3" s="23"/>
      <c r="V3" s="35"/>
      <c r="W3" s="48"/>
    </row>
    <row r="4" spans="1:23" ht="14.25" thickBot="1" x14ac:dyDescent="0.2">
      <c r="A4" s="22"/>
      <c r="B4" s="21"/>
      <c r="C4" s="21"/>
      <c r="D4" s="21"/>
      <c r="E4" s="21"/>
      <c r="F4" s="21"/>
      <c r="G4" s="21"/>
      <c r="H4" s="24"/>
      <c r="I4" s="95"/>
      <c r="J4" s="24"/>
      <c r="K4" s="24"/>
      <c r="L4" s="24"/>
      <c r="M4" s="24"/>
      <c r="N4" s="24"/>
      <c r="O4" s="36"/>
      <c r="P4" s="24"/>
      <c r="Q4" s="24"/>
      <c r="R4" s="24"/>
      <c r="S4" s="24"/>
      <c r="T4" s="24"/>
      <c r="U4" s="24"/>
      <c r="V4" s="36"/>
      <c r="W4" s="37"/>
    </row>
    <row r="5" spans="1:23" ht="12.75" customHeight="1" x14ac:dyDescent="0.15">
      <c r="A5" s="88" t="s">
        <v>42</v>
      </c>
      <c r="B5" s="89"/>
      <c r="C5" s="89"/>
      <c r="D5" s="89"/>
      <c r="E5" s="90" t="s">
        <v>43</v>
      </c>
      <c r="F5" s="93" t="s">
        <v>44</v>
      </c>
      <c r="G5" s="93" t="s">
        <v>45</v>
      </c>
      <c r="H5" s="24" t="s">
        <v>103</v>
      </c>
      <c r="I5" s="95"/>
      <c r="J5" s="24" t="s">
        <v>184</v>
      </c>
      <c r="K5" s="24" t="s">
        <v>185</v>
      </c>
      <c r="L5" s="24" t="s">
        <v>186</v>
      </c>
      <c r="M5" s="24" t="s">
        <v>187</v>
      </c>
      <c r="N5" s="24" t="s">
        <v>188</v>
      </c>
      <c r="O5" s="36" t="s">
        <v>189</v>
      </c>
      <c r="P5" s="24" t="s">
        <v>190</v>
      </c>
      <c r="Q5" s="24" t="s">
        <v>191</v>
      </c>
      <c r="R5" s="24" t="s">
        <v>192</v>
      </c>
      <c r="S5" s="24" t="s">
        <v>193</v>
      </c>
      <c r="T5" s="24" t="s">
        <v>194</v>
      </c>
      <c r="U5" s="24" t="s">
        <v>195</v>
      </c>
      <c r="V5" s="36" t="s">
        <v>196</v>
      </c>
      <c r="W5" s="37" t="s">
        <v>197</v>
      </c>
    </row>
    <row r="6" spans="1:23" ht="12.75" customHeight="1" x14ac:dyDescent="0.15">
      <c r="A6" s="80" t="s">
        <v>46</v>
      </c>
      <c r="B6" s="83" t="s">
        <v>47</v>
      </c>
      <c r="C6" s="83" t="s">
        <v>48</v>
      </c>
      <c r="D6" s="83" t="s">
        <v>49</v>
      </c>
      <c r="E6" s="105"/>
      <c r="F6" s="105"/>
      <c r="G6" s="105"/>
      <c r="H6" s="24"/>
      <c r="I6" s="95"/>
      <c r="J6" s="24"/>
      <c r="K6" s="24"/>
      <c r="L6" s="24"/>
      <c r="M6" s="24"/>
      <c r="N6" s="24"/>
      <c r="O6" s="36"/>
      <c r="P6" s="24"/>
      <c r="Q6" s="24"/>
      <c r="R6" s="24"/>
      <c r="S6" s="24"/>
      <c r="T6" s="24"/>
      <c r="U6" s="24"/>
      <c r="V6" s="36"/>
      <c r="W6" s="37"/>
    </row>
    <row r="7" spans="1:23" ht="12.75" customHeight="1" x14ac:dyDescent="0.15">
      <c r="A7" s="81"/>
      <c r="B7" s="84"/>
      <c r="C7" s="84"/>
      <c r="D7" s="84"/>
      <c r="E7" s="105"/>
      <c r="F7" s="105"/>
      <c r="G7" s="105"/>
      <c r="H7" s="24"/>
      <c r="I7" s="95"/>
      <c r="J7" s="24"/>
      <c r="K7" s="24"/>
      <c r="L7" s="24"/>
      <c r="M7" s="24"/>
      <c r="N7" s="24"/>
      <c r="O7" s="36"/>
      <c r="P7" s="24"/>
      <c r="Q7" s="24"/>
      <c r="R7" s="24"/>
      <c r="S7" s="24"/>
      <c r="T7" s="24"/>
      <c r="U7" s="24"/>
      <c r="V7" s="36"/>
      <c r="W7" s="37"/>
    </row>
    <row r="8" spans="1:23" x14ac:dyDescent="0.15">
      <c r="A8" s="81"/>
      <c r="B8" s="84"/>
      <c r="C8" s="84"/>
      <c r="D8" s="84"/>
      <c r="E8" s="105"/>
      <c r="F8" s="105"/>
      <c r="G8" s="105"/>
      <c r="H8" s="25" t="s">
        <v>180</v>
      </c>
      <c r="I8" s="25" t="s">
        <v>180</v>
      </c>
      <c r="J8" s="25" t="s">
        <v>180</v>
      </c>
      <c r="K8" s="25" t="s">
        <v>180</v>
      </c>
      <c r="L8" s="25" t="s">
        <v>180</v>
      </c>
      <c r="M8" s="25" t="s">
        <v>180</v>
      </c>
      <c r="N8" s="25" t="s">
        <v>180</v>
      </c>
      <c r="O8" s="32" t="s">
        <v>180</v>
      </c>
      <c r="P8" s="25" t="s">
        <v>180</v>
      </c>
      <c r="Q8" s="25" t="s">
        <v>180</v>
      </c>
      <c r="R8" s="25" t="s">
        <v>180</v>
      </c>
      <c r="S8" s="25" t="s">
        <v>180</v>
      </c>
      <c r="T8" s="25" t="s">
        <v>180</v>
      </c>
      <c r="U8" s="25" t="s">
        <v>180</v>
      </c>
      <c r="V8" s="32" t="s">
        <v>180</v>
      </c>
      <c r="W8" s="26" t="s">
        <v>180</v>
      </c>
    </row>
    <row r="9" spans="1:23" ht="13.5" customHeight="1" thickBot="1" x14ac:dyDescent="0.2">
      <c r="A9" s="82"/>
      <c r="B9" s="85"/>
      <c r="C9" s="85"/>
      <c r="D9" s="85"/>
      <c r="E9" s="106"/>
      <c r="F9" s="106"/>
      <c r="G9" s="106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33" t="s">
        <v>123</v>
      </c>
      <c r="P9" s="27" t="s">
        <v>124</v>
      </c>
      <c r="Q9" s="27" t="s">
        <v>125</v>
      </c>
      <c r="R9" s="27" t="s">
        <v>126</v>
      </c>
      <c r="S9" s="27" t="s">
        <v>127</v>
      </c>
      <c r="T9" s="27" t="s">
        <v>128</v>
      </c>
      <c r="U9" s="27" t="s">
        <v>129</v>
      </c>
      <c r="V9" s="33" t="s">
        <v>130</v>
      </c>
      <c r="W9" s="28" t="s">
        <v>131</v>
      </c>
    </row>
    <row r="10" spans="1:23" ht="13.5" x14ac:dyDescent="0.15">
      <c r="A10" s="29" t="s">
        <v>54</v>
      </c>
      <c r="B10" s="29" t="s">
        <v>55</v>
      </c>
      <c r="C10" s="29" t="s">
        <v>56</v>
      </c>
      <c r="D10" s="29" t="s">
        <v>55</v>
      </c>
      <c r="E10" s="29" t="s">
        <v>57</v>
      </c>
      <c r="F10" s="29"/>
      <c r="G10" s="29"/>
      <c r="H10" s="18">
        <v>27902</v>
      </c>
      <c r="I10" s="18">
        <v>100</v>
      </c>
      <c r="J10" s="18">
        <v>387</v>
      </c>
      <c r="K10" s="18">
        <v>2253</v>
      </c>
      <c r="L10" s="18">
        <v>5119</v>
      </c>
      <c r="M10" s="18">
        <v>4293</v>
      </c>
      <c r="N10" s="18">
        <v>3332</v>
      </c>
      <c r="O10" s="18">
        <v>4300</v>
      </c>
      <c r="P10" s="18">
        <v>3736</v>
      </c>
      <c r="Q10" s="18">
        <v>2686</v>
      </c>
      <c r="R10" s="18">
        <v>1276</v>
      </c>
      <c r="S10" s="18">
        <v>304</v>
      </c>
      <c r="T10" s="18">
        <v>100</v>
      </c>
      <c r="U10" s="18">
        <v>14</v>
      </c>
      <c r="V10" s="18">
        <v>1</v>
      </c>
      <c r="W10" s="18">
        <v>1</v>
      </c>
    </row>
    <row r="11" spans="1:23" ht="13.5" x14ac:dyDescent="0.15">
      <c r="A11" s="29" t="s">
        <v>54</v>
      </c>
      <c r="B11" s="29" t="s">
        <v>55</v>
      </c>
      <c r="C11" s="29" t="s">
        <v>58</v>
      </c>
      <c r="D11" s="29" t="s">
        <v>55</v>
      </c>
      <c r="E11" s="29" t="s">
        <v>57</v>
      </c>
      <c r="F11" s="43" t="s">
        <v>59</v>
      </c>
      <c r="G11" s="43"/>
      <c r="H11" s="41">
        <v>1940</v>
      </c>
      <c r="I11" s="41">
        <v>3</v>
      </c>
      <c r="J11" s="41">
        <v>9</v>
      </c>
      <c r="K11" s="41">
        <v>155</v>
      </c>
      <c r="L11" s="41">
        <v>361</v>
      </c>
      <c r="M11" s="41">
        <v>339</v>
      </c>
      <c r="N11" s="41">
        <v>265</v>
      </c>
      <c r="O11" s="41">
        <v>300</v>
      </c>
      <c r="P11" s="41">
        <v>264</v>
      </c>
      <c r="Q11" s="41">
        <v>174</v>
      </c>
      <c r="R11" s="41">
        <v>55</v>
      </c>
      <c r="S11" s="41">
        <v>11</v>
      </c>
      <c r="T11" s="41">
        <v>4</v>
      </c>
      <c r="U11" s="41" t="s">
        <v>40</v>
      </c>
      <c r="V11" s="41" t="s">
        <v>40</v>
      </c>
      <c r="W11" s="41" t="s">
        <v>40</v>
      </c>
    </row>
    <row r="12" spans="1:23" ht="13.5" x14ac:dyDescent="0.15">
      <c r="A12" s="29" t="s">
        <v>54</v>
      </c>
      <c r="B12" s="29" t="s">
        <v>55</v>
      </c>
      <c r="C12" s="29" t="s">
        <v>58</v>
      </c>
      <c r="D12" s="29" t="s">
        <v>60</v>
      </c>
      <c r="E12" s="29" t="s">
        <v>57</v>
      </c>
      <c r="F12" s="43" t="s">
        <v>59</v>
      </c>
      <c r="G12" s="43" t="s">
        <v>59</v>
      </c>
      <c r="H12" s="41">
        <v>93</v>
      </c>
      <c r="I12" s="41" t="s">
        <v>40</v>
      </c>
      <c r="J12" s="41" t="s">
        <v>40</v>
      </c>
      <c r="K12" s="41">
        <v>16</v>
      </c>
      <c r="L12" s="41">
        <v>28</v>
      </c>
      <c r="M12" s="41">
        <v>16</v>
      </c>
      <c r="N12" s="41">
        <v>10</v>
      </c>
      <c r="O12" s="41">
        <v>14</v>
      </c>
      <c r="P12" s="41">
        <v>6</v>
      </c>
      <c r="Q12" s="41">
        <v>3</v>
      </c>
      <c r="R12" s="41" t="s">
        <v>40</v>
      </c>
      <c r="S12" s="41" t="s">
        <v>40</v>
      </c>
      <c r="T12" s="41" t="s">
        <v>40</v>
      </c>
      <c r="U12" s="41" t="s">
        <v>40</v>
      </c>
      <c r="V12" s="41" t="s">
        <v>40</v>
      </c>
      <c r="W12" s="41" t="s">
        <v>40</v>
      </c>
    </row>
    <row r="13" spans="1:23" ht="13.5" x14ac:dyDescent="0.15">
      <c r="A13" s="29" t="s">
        <v>54</v>
      </c>
      <c r="B13" s="29" t="s">
        <v>55</v>
      </c>
      <c r="C13" s="29" t="s">
        <v>58</v>
      </c>
      <c r="D13" s="29" t="s">
        <v>61</v>
      </c>
      <c r="E13" s="29" t="s">
        <v>57</v>
      </c>
      <c r="F13" s="43" t="s">
        <v>59</v>
      </c>
      <c r="G13" s="43" t="s">
        <v>62</v>
      </c>
      <c r="H13" s="41">
        <v>137</v>
      </c>
      <c r="I13" s="41">
        <v>1</v>
      </c>
      <c r="J13" s="41" t="s">
        <v>40</v>
      </c>
      <c r="K13" s="41">
        <v>12</v>
      </c>
      <c r="L13" s="41">
        <v>24</v>
      </c>
      <c r="M13" s="41">
        <v>14</v>
      </c>
      <c r="N13" s="41">
        <v>18</v>
      </c>
      <c r="O13" s="41">
        <v>22</v>
      </c>
      <c r="P13" s="41">
        <v>23</v>
      </c>
      <c r="Q13" s="41">
        <v>16</v>
      </c>
      <c r="R13" s="41">
        <v>7</v>
      </c>
      <c r="S13" s="41" t="s">
        <v>40</v>
      </c>
      <c r="T13" s="41" t="s">
        <v>40</v>
      </c>
      <c r="U13" s="41" t="s">
        <v>40</v>
      </c>
      <c r="V13" s="41" t="s">
        <v>40</v>
      </c>
      <c r="W13" s="41" t="s">
        <v>40</v>
      </c>
    </row>
    <row r="14" spans="1:23" ht="13.5" x14ac:dyDescent="0.15">
      <c r="A14" s="29" t="s">
        <v>54</v>
      </c>
      <c r="B14" s="29" t="s">
        <v>55</v>
      </c>
      <c r="C14" s="29" t="s">
        <v>58</v>
      </c>
      <c r="D14" s="29" t="s">
        <v>63</v>
      </c>
      <c r="E14" s="29" t="s">
        <v>57</v>
      </c>
      <c r="F14" s="43" t="s">
        <v>59</v>
      </c>
      <c r="G14" s="43" t="s">
        <v>64</v>
      </c>
      <c r="H14" s="41">
        <v>55</v>
      </c>
      <c r="I14" s="41" t="s">
        <v>40</v>
      </c>
      <c r="J14" s="41" t="s">
        <v>40</v>
      </c>
      <c r="K14" s="41">
        <v>5</v>
      </c>
      <c r="L14" s="41">
        <v>11</v>
      </c>
      <c r="M14" s="41">
        <v>7</v>
      </c>
      <c r="N14" s="41">
        <v>3</v>
      </c>
      <c r="O14" s="41">
        <v>10</v>
      </c>
      <c r="P14" s="41">
        <v>5</v>
      </c>
      <c r="Q14" s="41">
        <v>9</v>
      </c>
      <c r="R14" s="41">
        <v>2</v>
      </c>
      <c r="S14" s="41">
        <v>1</v>
      </c>
      <c r="T14" s="41">
        <v>2</v>
      </c>
      <c r="U14" s="41" t="s">
        <v>40</v>
      </c>
      <c r="V14" s="41" t="s">
        <v>40</v>
      </c>
      <c r="W14" s="41" t="s">
        <v>40</v>
      </c>
    </row>
    <row r="15" spans="1:23" ht="13.5" x14ac:dyDescent="0.15">
      <c r="A15" s="29" t="s">
        <v>54</v>
      </c>
      <c r="B15" s="29" t="s">
        <v>55</v>
      </c>
      <c r="C15" s="29" t="s">
        <v>58</v>
      </c>
      <c r="D15" s="29" t="s">
        <v>65</v>
      </c>
      <c r="E15" s="29" t="s">
        <v>57</v>
      </c>
      <c r="F15" s="43" t="s">
        <v>59</v>
      </c>
      <c r="G15" s="43" t="s">
        <v>66</v>
      </c>
      <c r="H15" s="41">
        <v>74</v>
      </c>
      <c r="I15" s="41" t="s">
        <v>40</v>
      </c>
      <c r="J15" s="41" t="s">
        <v>40</v>
      </c>
      <c r="K15" s="41">
        <v>8</v>
      </c>
      <c r="L15" s="41">
        <v>15</v>
      </c>
      <c r="M15" s="41">
        <v>8</v>
      </c>
      <c r="N15" s="41">
        <v>13</v>
      </c>
      <c r="O15" s="41">
        <v>9</v>
      </c>
      <c r="P15" s="41">
        <v>8</v>
      </c>
      <c r="Q15" s="41">
        <v>9</v>
      </c>
      <c r="R15" s="41">
        <v>4</v>
      </c>
      <c r="S15" s="41" t="s">
        <v>40</v>
      </c>
      <c r="T15" s="41" t="s">
        <v>40</v>
      </c>
      <c r="U15" s="41" t="s">
        <v>40</v>
      </c>
      <c r="V15" s="41" t="s">
        <v>40</v>
      </c>
      <c r="W15" s="41" t="s">
        <v>40</v>
      </c>
    </row>
    <row r="16" spans="1:23" ht="13.5" x14ac:dyDescent="0.15">
      <c r="A16" s="29" t="s">
        <v>54</v>
      </c>
      <c r="B16" s="29" t="s">
        <v>55</v>
      </c>
      <c r="C16" s="29" t="s">
        <v>58</v>
      </c>
      <c r="D16" s="29" t="s">
        <v>54</v>
      </c>
      <c r="E16" s="29" t="s">
        <v>57</v>
      </c>
      <c r="F16" s="43" t="s">
        <v>59</v>
      </c>
      <c r="G16" s="43" t="s">
        <v>67</v>
      </c>
      <c r="H16" s="41">
        <v>108</v>
      </c>
      <c r="I16" s="41">
        <v>1</v>
      </c>
      <c r="J16" s="41" t="s">
        <v>40</v>
      </c>
      <c r="K16" s="41">
        <v>7</v>
      </c>
      <c r="L16" s="41">
        <v>18</v>
      </c>
      <c r="M16" s="41">
        <v>22</v>
      </c>
      <c r="N16" s="41">
        <v>11</v>
      </c>
      <c r="O16" s="41">
        <v>21</v>
      </c>
      <c r="P16" s="41">
        <v>13</v>
      </c>
      <c r="Q16" s="41">
        <v>8</v>
      </c>
      <c r="R16" s="41">
        <v>6</v>
      </c>
      <c r="S16" s="41">
        <v>1</v>
      </c>
      <c r="T16" s="41" t="s">
        <v>40</v>
      </c>
      <c r="U16" s="41" t="s">
        <v>40</v>
      </c>
      <c r="V16" s="41" t="s">
        <v>40</v>
      </c>
      <c r="W16" s="41" t="s">
        <v>40</v>
      </c>
    </row>
    <row r="17" spans="1:23" ht="13.5" x14ac:dyDescent="0.15">
      <c r="A17" s="29" t="s">
        <v>54</v>
      </c>
      <c r="B17" s="29" t="s">
        <v>55</v>
      </c>
      <c r="C17" s="29" t="s">
        <v>58</v>
      </c>
      <c r="D17" s="29" t="s">
        <v>68</v>
      </c>
      <c r="E17" s="29" t="s">
        <v>57</v>
      </c>
      <c r="F17" s="43" t="s">
        <v>59</v>
      </c>
      <c r="G17" s="43" t="s">
        <v>69</v>
      </c>
      <c r="H17" s="41">
        <v>105</v>
      </c>
      <c r="I17" s="41" t="s">
        <v>40</v>
      </c>
      <c r="J17" s="41" t="s">
        <v>40</v>
      </c>
      <c r="K17" s="41">
        <v>5</v>
      </c>
      <c r="L17" s="41">
        <v>20</v>
      </c>
      <c r="M17" s="41">
        <v>21</v>
      </c>
      <c r="N17" s="41">
        <v>11</v>
      </c>
      <c r="O17" s="41">
        <v>18</v>
      </c>
      <c r="P17" s="41">
        <v>16</v>
      </c>
      <c r="Q17" s="41">
        <v>9</v>
      </c>
      <c r="R17" s="41">
        <v>4</v>
      </c>
      <c r="S17" s="41">
        <v>1</v>
      </c>
      <c r="T17" s="41" t="s">
        <v>40</v>
      </c>
      <c r="U17" s="41" t="s">
        <v>40</v>
      </c>
      <c r="V17" s="41" t="s">
        <v>40</v>
      </c>
      <c r="W17" s="41" t="s">
        <v>40</v>
      </c>
    </row>
    <row r="18" spans="1:23" ht="13.5" x14ac:dyDescent="0.15">
      <c r="A18" s="29" t="s">
        <v>54</v>
      </c>
      <c r="B18" s="29" t="s">
        <v>55</v>
      </c>
      <c r="C18" s="29" t="s">
        <v>58</v>
      </c>
      <c r="D18" s="29" t="s">
        <v>70</v>
      </c>
      <c r="E18" s="29" t="s">
        <v>57</v>
      </c>
      <c r="F18" s="43" t="s">
        <v>59</v>
      </c>
      <c r="G18" s="43" t="s">
        <v>71</v>
      </c>
      <c r="H18" s="41">
        <v>11</v>
      </c>
      <c r="I18" s="41" t="s">
        <v>40</v>
      </c>
      <c r="J18" s="41" t="s">
        <v>40</v>
      </c>
      <c r="K18" s="41">
        <v>2</v>
      </c>
      <c r="L18" s="41">
        <v>5</v>
      </c>
      <c r="M18" s="41">
        <v>2</v>
      </c>
      <c r="N18" s="41" t="s">
        <v>40</v>
      </c>
      <c r="O18" s="41">
        <v>2</v>
      </c>
      <c r="P18" s="41" t="s">
        <v>40</v>
      </c>
      <c r="Q18" s="41" t="s">
        <v>40</v>
      </c>
      <c r="R18" s="41" t="s">
        <v>40</v>
      </c>
      <c r="S18" s="41" t="s">
        <v>40</v>
      </c>
      <c r="T18" s="41" t="s">
        <v>40</v>
      </c>
      <c r="U18" s="41" t="s">
        <v>40</v>
      </c>
      <c r="V18" s="41" t="s">
        <v>40</v>
      </c>
      <c r="W18" s="41" t="s">
        <v>40</v>
      </c>
    </row>
    <row r="19" spans="1:23" ht="13.5" x14ac:dyDescent="0.15">
      <c r="A19" s="29" t="s">
        <v>54</v>
      </c>
      <c r="B19" s="29" t="s">
        <v>55</v>
      </c>
      <c r="C19" s="29" t="s">
        <v>58</v>
      </c>
      <c r="D19" s="29" t="s">
        <v>72</v>
      </c>
      <c r="E19" s="29" t="s">
        <v>57</v>
      </c>
      <c r="F19" s="43" t="s">
        <v>59</v>
      </c>
      <c r="G19" s="43" t="s">
        <v>73</v>
      </c>
      <c r="H19" s="41">
        <v>61</v>
      </c>
      <c r="I19" s="41" t="s">
        <v>40</v>
      </c>
      <c r="J19" s="41">
        <v>2</v>
      </c>
      <c r="K19" s="41">
        <v>4</v>
      </c>
      <c r="L19" s="41">
        <v>11</v>
      </c>
      <c r="M19" s="41">
        <v>11</v>
      </c>
      <c r="N19" s="41">
        <v>8</v>
      </c>
      <c r="O19" s="41">
        <v>7</v>
      </c>
      <c r="P19" s="41">
        <v>7</v>
      </c>
      <c r="Q19" s="41">
        <v>5</v>
      </c>
      <c r="R19" s="41">
        <v>5</v>
      </c>
      <c r="S19" s="41">
        <v>1</v>
      </c>
      <c r="T19" s="41" t="s">
        <v>40</v>
      </c>
      <c r="U19" s="41" t="s">
        <v>40</v>
      </c>
      <c r="V19" s="41" t="s">
        <v>40</v>
      </c>
      <c r="W19" s="41" t="s">
        <v>40</v>
      </c>
    </row>
    <row r="20" spans="1:23" ht="13.5" x14ac:dyDescent="0.15">
      <c r="A20" s="29" t="s">
        <v>54</v>
      </c>
      <c r="B20" s="29" t="s">
        <v>55</v>
      </c>
      <c r="C20" s="29" t="s">
        <v>58</v>
      </c>
      <c r="D20" s="29" t="s">
        <v>74</v>
      </c>
      <c r="E20" s="29" t="s">
        <v>57</v>
      </c>
      <c r="F20" s="43" t="s">
        <v>59</v>
      </c>
      <c r="G20" s="43" t="s">
        <v>75</v>
      </c>
      <c r="H20" s="41">
        <v>74</v>
      </c>
      <c r="I20" s="41" t="s">
        <v>40</v>
      </c>
      <c r="J20" s="41" t="s">
        <v>40</v>
      </c>
      <c r="K20" s="41">
        <v>7</v>
      </c>
      <c r="L20" s="41">
        <v>24</v>
      </c>
      <c r="M20" s="41">
        <v>14</v>
      </c>
      <c r="N20" s="41">
        <v>11</v>
      </c>
      <c r="O20" s="41">
        <v>9</v>
      </c>
      <c r="P20" s="41">
        <v>7</v>
      </c>
      <c r="Q20" s="41">
        <v>1</v>
      </c>
      <c r="R20" s="41">
        <v>1</v>
      </c>
      <c r="S20" s="41" t="s">
        <v>40</v>
      </c>
      <c r="T20" s="41" t="s">
        <v>40</v>
      </c>
      <c r="U20" s="41" t="s">
        <v>40</v>
      </c>
      <c r="V20" s="41" t="s">
        <v>40</v>
      </c>
      <c r="W20" s="41" t="s">
        <v>40</v>
      </c>
    </row>
    <row r="21" spans="1:23" ht="13.5" x14ac:dyDescent="0.15">
      <c r="A21" s="29" t="s">
        <v>54</v>
      </c>
      <c r="B21" s="29" t="s">
        <v>55</v>
      </c>
      <c r="C21" s="29" t="s">
        <v>58</v>
      </c>
      <c r="D21" s="29" t="s">
        <v>76</v>
      </c>
      <c r="E21" s="29" t="s">
        <v>57</v>
      </c>
      <c r="F21" s="43" t="s">
        <v>59</v>
      </c>
      <c r="G21" s="43" t="s">
        <v>77</v>
      </c>
      <c r="H21" s="41">
        <v>88</v>
      </c>
      <c r="I21" s="41" t="s">
        <v>40</v>
      </c>
      <c r="J21" s="41">
        <v>2</v>
      </c>
      <c r="K21" s="41">
        <v>4</v>
      </c>
      <c r="L21" s="41">
        <v>13</v>
      </c>
      <c r="M21" s="41">
        <v>16</v>
      </c>
      <c r="N21" s="41">
        <v>17</v>
      </c>
      <c r="O21" s="41">
        <v>16</v>
      </c>
      <c r="P21" s="41">
        <v>10</v>
      </c>
      <c r="Q21" s="41">
        <v>10</v>
      </c>
      <c r="R21" s="41" t="s">
        <v>40</v>
      </c>
      <c r="S21" s="41" t="s">
        <v>40</v>
      </c>
      <c r="T21" s="41" t="s">
        <v>40</v>
      </c>
      <c r="U21" s="41" t="s">
        <v>40</v>
      </c>
      <c r="V21" s="41" t="s">
        <v>40</v>
      </c>
      <c r="W21" s="41" t="s">
        <v>40</v>
      </c>
    </row>
    <row r="22" spans="1:23" ht="13.5" x14ac:dyDescent="0.15">
      <c r="A22" s="29" t="s">
        <v>54</v>
      </c>
      <c r="B22" s="29" t="s">
        <v>55</v>
      </c>
      <c r="C22" s="29" t="s">
        <v>58</v>
      </c>
      <c r="D22" s="29" t="s">
        <v>78</v>
      </c>
      <c r="E22" s="29" t="s">
        <v>57</v>
      </c>
      <c r="F22" s="43" t="s">
        <v>59</v>
      </c>
      <c r="G22" s="43" t="s">
        <v>79</v>
      </c>
      <c r="H22" s="41">
        <v>73</v>
      </c>
      <c r="I22" s="41" t="s">
        <v>40</v>
      </c>
      <c r="J22" s="41">
        <v>1</v>
      </c>
      <c r="K22" s="41">
        <v>10</v>
      </c>
      <c r="L22" s="41">
        <v>14</v>
      </c>
      <c r="M22" s="41">
        <v>17</v>
      </c>
      <c r="N22" s="41">
        <v>8</v>
      </c>
      <c r="O22" s="41">
        <v>8</v>
      </c>
      <c r="P22" s="41">
        <v>10</v>
      </c>
      <c r="Q22" s="41">
        <v>4</v>
      </c>
      <c r="R22" s="41" t="s">
        <v>40</v>
      </c>
      <c r="S22" s="41">
        <v>1</v>
      </c>
      <c r="T22" s="41" t="s">
        <v>40</v>
      </c>
      <c r="U22" s="41" t="s">
        <v>40</v>
      </c>
      <c r="V22" s="41" t="s">
        <v>40</v>
      </c>
      <c r="W22" s="41" t="s">
        <v>40</v>
      </c>
    </row>
    <row r="23" spans="1:23" ht="13.5" x14ac:dyDescent="0.15">
      <c r="A23" s="29" t="s">
        <v>54</v>
      </c>
      <c r="B23" s="29" t="s">
        <v>55</v>
      </c>
      <c r="C23" s="29" t="s">
        <v>58</v>
      </c>
      <c r="D23" s="29" t="s">
        <v>80</v>
      </c>
      <c r="E23" s="29" t="s">
        <v>57</v>
      </c>
      <c r="F23" s="43" t="s">
        <v>59</v>
      </c>
      <c r="G23" s="43" t="s">
        <v>81</v>
      </c>
      <c r="H23" s="41">
        <v>58</v>
      </c>
      <c r="I23" s="41" t="s">
        <v>40</v>
      </c>
      <c r="J23" s="41" t="s">
        <v>40</v>
      </c>
      <c r="K23" s="41">
        <v>5</v>
      </c>
      <c r="L23" s="41">
        <v>14</v>
      </c>
      <c r="M23" s="41">
        <v>11</v>
      </c>
      <c r="N23" s="41">
        <v>8</v>
      </c>
      <c r="O23" s="41">
        <v>8</v>
      </c>
      <c r="P23" s="41">
        <v>7</v>
      </c>
      <c r="Q23" s="41">
        <v>3</v>
      </c>
      <c r="R23" s="41">
        <v>1</v>
      </c>
      <c r="S23" s="41">
        <v>1</v>
      </c>
      <c r="T23" s="41" t="s">
        <v>40</v>
      </c>
      <c r="U23" s="41" t="s">
        <v>40</v>
      </c>
      <c r="V23" s="41" t="s">
        <v>40</v>
      </c>
      <c r="W23" s="41" t="s">
        <v>40</v>
      </c>
    </row>
    <row r="24" spans="1:23" ht="13.5" x14ac:dyDescent="0.15">
      <c r="A24" s="29" t="s">
        <v>54</v>
      </c>
      <c r="B24" s="29" t="s">
        <v>55</v>
      </c>
      <c r="C24" s="29" t="s">
        <v>58</v>
      </c>
      <c r="D24" s="29" t="s">
        <v>82</v>
      </c>
      <c r="E24" s="29" t="s">
        <v>57</v>
      </c>
      <c r="F24" s="43" t="s">
        <v>59</v>
      </c>
      <c r="G24" s="43" t="s">
        <v>83</v>
      </c>
      <c r="H24" s="41">
        <v>50</v>
      </c>
      <c r="I24" s="41" t="s">
        <v>40</v>
      </c>
      <c r="J24" s="41" t="s">
        <v>40</v>
      </c>
      <c r="K24" s="41">
        <v>2</v>
      </c>
      <c r="L24" s="41">
        <v>9</v>
      </c>
      <c r="M24" s="41">
        <v>10</v>
      </c>
      <c r="N24" s="41">
        <v>5</v>
      </c>
      <c r="O24" s="41">
        <v>11</v>
      </c>
      <c r="P24" s="41">
        <v>5</v>
      </c>
      <c r="Q24" s="41">
        <v>6</v>
      </c>
      <c r="R24" s="41">
        <v>2</v>
      </c>
      <c r="S24" s="41" t="s">
        <v>40</v>
      </c>
      <c r="T24" s="41" t="s">
        <v>40</v>
      </c>
      <c r="U24" s="41" t="s">
        <v>40</v>
      </c>
      <c r="V24" s="41" t="s">
        <v>40</v>
      </c>
      <c r="W24" s="41" t="s">
        <v>40</v>
      </c>
    </row>
    <row r="25" spans="1:23" ht="13.5" x14ac:dyDescent="0.15">
      <c r="A25" s="29" t="s">
        <v>54</v>
      </c>
      <c r="B25" s="29" t="s">
        <v>55</v>
      </c>
      <c r="C25" s="29" t="s">
        <v>58</v>
      </c>
      <c r="D25" s="29" t="s">
        <v>84</v>
      </c>
      <c r="E25" s="29" t="s">
        <v>57</v>
      </c>
      <c r="F25" s="43" t="s">
        <v>59</v>
      </c>
      <c r="G25" s="43" t="s">
        <v>85</v>
      </c>
      <c r="H25" s="41">
        <v>144</v>
      </c>
      <c r="I25" s="41" t="s">
        <v>40</v>
      </c>
      <c r="J25" s="41">
        <v>2</v>
      </c>
      <c r="K25" s="41">
        <v>10</v>
      </c>
      <c r="L25" s="41">
        <v>23</v>
      </c>
      <c r="M25" s="41">
        <v>18</v>
      </c>
      <c r="N25" s="41">
        <v>24</v>
      </c>
      <c r="O25" s="41">
        <v>29</v>
      </c>
      <c r="P25" s="41">
        <v>25</v>
      </c>
      <c r="Q25" s="41">
        <v>10</v>
      </c>
      <c r="R25" s="41">
        <v>2</v>
      </c>
      <c r="S25" s="41">
        <v>1</v>
      </c>
      <c r="T25" s="41" t="s">
        <v>40</v>
      </c>
      <c r="U25" s="41" t="s">
        <v>40</v>
      </c>
      <c r="V25" s="41" t="s">
        <v>40</v>
      </c>
      <c r="W25" s="41" t="s">
        <v>40</v>
      </c>
    </row>
    <row r="26" spans="1:23" ht="13.5" x14ac:dyDescent="0.15">
      <c r="A26" s="29" t="s">
        <v>54</v>
      </c>
      <c r="B26" s="29" t="s">
        <v>55</v>
      </c>
      <c r="C26" s="29" t="s">
        <v>58</v>
      </c>
      <c r="D26" s="29" t="s">
        <v>86</v>
      </c>
      <c r="E26" s="29" t="s">
        <v>57</v>
      </c>
      <c r="F26" s="43" t="s">
        <v>59</v>
      </c>
      <c r="G26" s="43" t="s">
        <v>87</v>
      </c>
      <c r="H26" s="41">
        <v>274</v>
      </c>
      <c r="I26" s="41" t="s">
        <v>40</v>
      </c>
      <c r="J26" s="41">
        <v>1</v>
      </c>
      <c r="K26" s="41">
        <v>20</v>
      </c>
      <c r="L26" s="41">
        <v>58</v>
      </c>
      <c r="M26" s="41">
        <v>53</v>
      </c>
      <c r="N26" s="41">
        <v>36</v>
      </c>
      <c r="O26" s="41">
        <v>32</v>
      </c>
      <c r="P26" s="41">
        <v>39</v>
      </c>
      <c r="Q26" s="41">
        <v>23</v>
      </c>
      <c r="R26" s="41">
        <v>10</v>
      </c>
      <c r="S26" s="41">
        <v>1</v>
      </c>
      <c r="T26" s="41">
        <v>1</v>
      </c>
      <c r="U26" s="41" t="s">
        <v>40</v>
      </c>
      <c r="V26" s="41" t="s">
        <v>40</v>
      </c>
      <c r="W26" s="41" t="s">
        <v>40</v>
      </c>
    </row>
    <row r="27" spans="1:23" ht="13.5" x14ac:dyDescent="0.15">
      <c r="A27" s="29" t="s">
        <v>54</v>
      </c>
      <c r="B27" s="29" t="s">
        <v>55</v>
      </c>
      <c r="C27" s="29" t="s">
        <v>58</v>
      </c>
      <c r="D27" s="29" t="s">
        <v>88</v>
      </c>
      <c r="E27" s="29" t="s">
        <v>57</v>
      </c>
      <c r="F27" s="43" t="s">
        <v>59</v>
      </c>
      <c r="G27" s="43" t="s">
        <v>89</v>
      </c>
      <c r="H27" s="41">
        <v>99</v>
      </c>
      <c r="I27" s="41" t="s">
        <v>40</v>
      </c>
      <c r="J27" s="41" t="s">
        <v>40</v>
      </c>
      <c r="K27" s="41">
        <v>13</v>
      </c>
      <c r="L27" s="41">
        <v>23</v>
      </c>
      <c r="M27" s="41">
        <v>25</v>
      </c>
      <c r="N27" s="41">
        <v>9</v>
      </c>
      <c r="O27" s="41">
        <v>11</v>
      </c>
      <c r="P27" s="41">
        <v>9</v>
      </c>
      <c r="Q27" s="41">
        <v>6</v>
      </c>
      <c r="R27" s="41">
        <v>1</v>
      </c>
      <c r="S27" s="41">
        <v>2</v>
      </c>
      <c r="T27" s="41" t="s">
        <v>40</v>
      </c>
      <c r="U27" s="41" t="s">
        <v>40</v>
      </c>
      <c r="V27" s="41" t="s">
        <v>40</v>
      </c>
      <c r="W27" s="41" t="s">
        <v>40</v>
      </c>
    </row>
    <row r="28" spans="1:23" ht="13.5" x14ac:dyDescent="0.15">
      <c r="A28" s="29" t="s">
        <v>54</v>
      </c>
      <c r="B28" s="29" t="s">
        <v>55</v>
      </c>
      <c r="C28" s="29" t="s">
        <v>58</v>
      </c>
      <c r="D28" s="29" t="s">
        <v>90</v>
      </c>
      <c r="E28" s="29" t="s">
        <v>57</v>
      </c>
      <c r="F28" s="43" t="s">
        <v>59</v>
      </c>
      <c r="G28" s="43" t="s">
        <v>91</v>
      </c>
      <c r="H28" s="41">
        <v>84</v>
      </c>
      <c r="I28" s="41" t="s">
        <v>40</v>
      </c>
      <c r="J28" s="41" t="s">
        <v>40</v>
      </c>
      <c r="K28" s="41">
        <v>4</v>
      </c>
      <c r="L28" s="41">
        <v>9</v>
      </c>
      <c r="M28" s="41">
        <v>13</v>
      </c>
      <c r="N28" s="41">
        <v>7</v>
      </c>
      <c r="O28" s="41">
        <v>10</v>
      </c>
      <c r="P28" s="41">
        <v>23</v>
      </c>
      <c r="Q28" s="41">
        <v>17</v>
      </c>
      <c r="R28" s="41">
        <v>1</v>
      </c>
      <c r="S28" s="41" t="s">
        <v>40</v>
      </c>
      <c r="T28" s="41" t="s">
        <v>40</v>
      </c>
      <c r="U28" s="41" t="s">
        <v>40</v>
      </c>
      <c r="V28" s="41" t="s">
        <v>40</v>
      </c>
      <c r="W28" s="41" t="s">
        <v>40</v>
      </c>
    </row>
    <row r="29" spans="1:23" ht="13.5" x14ac:dyDescent="0.15">
      <c r="A29" s="29" t="s">
        <v>54</v>
      </c>
      <c r="B29" s="29" t="s">
        <v>55</v>
      </c>
      <c r="C29" s="29" t="s">
        <v>58</v>
      </c>
      <c r="D29" s="29" t="s">
        <v>92</v>
      </c>
      <c r="E29" s="29" t="s">
        <v>57</v>
      </c>
      <c r="F29" s="43" t="s">
        <v>59</v>
      </c>
      <c r="G29" s="43" t="s">
        <v>93</v>
      </c>
      <c r="H29" s="41">
        <v>75</v>
      </c>
      <c r="I29" s="41">
        <v>1</v>
      </c>
      <c r="J29" s="41" t="s">
        <v>40</v>
      </c>
      <c r="K29" s="41">
        <v>3</v>
      </c>
      <c r="L29" s="41">
        <v>11</v>
      </c>
      <c r="M29" s="41">
        <v>15</v>
      </c>
      <c r="N29" s="41">
        <v>12</v>
      </c>
      <c r="O29" s="41">
        <v>13</v>
      </c>
      <c r="P29" s="41">
        <v>6</v>
      </c>
      <c r="Q29" s="41">
        <v>10</v>
      </c>
      <c r="R29" s="41">
        <v>3</v>
      </c>
      <c r="S29" s="41">
        <v>1</v>
      </c>
      <c r="T29" s="41" t="s">
        <v>40</v>
      </c>
      <c r="U29" s="41" t="s">
        <v>40</v>
      </c>
      <c r="V29" s="41" t="s">
        <v>40</v>
      </c>
      <c r="W29" s="41" t="s">
        <v>40</v>
      </c>
    </row>
    <row r="30" spans="1:23" ht="13.5" x14ac:dyDescent="0.15">
      <c r="A30" s="29" t="s">
        <v>54</v>
      </c>
      <c r="B30" s="29" t="s">
        <v>55</v>
      </c>
      <c r="C30" s="29" t="s">
        <v>58</v>
      </c>
      <c r="D30" s="29" t="s">
        <v>94</v>
      </c>
      <c r="E30" s="29" t="s">
        <v>57</v>
      </c>
      <c r="F30" s="43" t="s">
        <v>59</v>
      </c>
      <c r="G30" s="43" t="s">
        <v>95</v>
      </c>
      <c r="H30" s="41">
        <v>113</v>
      </c>
      <c r="I30" s="41" t="s">
        <v>40</v>
      </c>
      <c r="J30" s="41">
        <v>1</v>
      </c>
      <c r="K30" s="41">
        <v>5</v>
      </c>
      <c r="L30" s="41">
        <v>13</v>
      </c>
      <c r="M30" s="41">
        <v>26</v>
      </c>
      <c r="N30" s="41">
        <v>22</v>
      </c>
      <c r="O30" s="41">
        <v>17</v>
      </c>
      <c r="P30" s="41">
        <v>17</v>
      </c>
      <c r="Q30" s="41">
        <v>9</v>
      </c>
      <c r="R30" s="41">
        <v>3</v>
      </c>
      <c r="S30" s="41" t="s">
        <v>40</v>
      </c>
      <c r="T30" s="41" t="s">
        <v>40</v>
      </c>
      <c r="U30" s="41" t="s">
        <v>40</v>
      </c>
      <c r="V30" s="41" t="s">
        <v>40</v>
      </c>
      <c r="W30" s="41" t="s">
        <v>40</v>
      </c>
    </row>
    <row r="31" spans="1:23" ht="13.5" x14ac:dyDescent="0.15">
      <c r="A31" s="29" t="s">
        <v>54</v>
      </c>
      <c r="B31" s="29" t="s">
        <v>55</v>
      </c>
      <c r="C31" s="29" t="s">
        <v>58</v>
      </c>
      <c r="D31" s="29" t="s">
        <v>96</v>
      </c>
      <c r="E31" s="29" t="s">
        <v>57</v>
      </c>
      <c r="F31" s="43" t="s">
        <v>59</v>
      </c>
      <c r="G31" s="43" t="s">
        <v>97</v>
      </c>
      <c r="H31" s="41">
        <v>164</v>
      </c>
      <c r="I31" s="41" t="s">
        <v>40</v>
      </c>
      <c r="J31" s="41" t="s">
        <v>40</v>
      </c>
      <c r="K31" s="41">
        <v>13</v>
      </c>
      <c r="L31" s="41">
        <v>18</v>
      </c>
      <c r="M31" s="41">
        <v>20</v>
      </c>
      <c r="N31" s="41">
        <v>32</v>
      </c>
      <c r="O31" s="41">
        <v>33</v>
      </c>
      <c r="P31" s="41">
        <v>28</v>
      </c>
      <c r="Q31" s="41">
        <v>16</v>
      </c>
      <c r="R31" s="41">
        <v>3</v>
      </c>
      <c r="S31" s="41" t="s">
        <v>40</v>
      </c>
      <c r="T31" s="41">
        <v>1</v>
      </c>
      <c r="U31" s="41" t="s">
        <v>40</v>
      </c>
      <c r="V31" s="41" t="s">
        <v>40</v>
      </c>
      <c r="W31" s="41" t="s">
        <v>40</v>
      </c>
    </row>
  </sheetData>
  <mergeCells count="9">
    <mergeCell ref="I3:I7"/>
    <mergeCell ref="A5:D5"/>
    <mergeCell ref="E5:E9"/>
    <mergeCell ref="F5:F9"/>
    <mergeCell ref="G5:G9"/>
    <mergeCell ref="A6:A9"/>
    <mergeCell ref="B6:B9"/>
    <mergeCell ref="C6:C9"/>
    <mergeCell ref="D6:D9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R05版</vt:lpstr>
      <vt:lpstr>調査客体数</vt:lpstr>
      <vt:lpstr>農業従事者数</vt:lpstr>
      <vt:lpstr>経営耕地面積</vt:lpstr>
      <vt:lpstr>経営耕地面積別経営体数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2023-05-01T05:41:26Z</cp:lastPrinted>
  <dcterms:created xsi:type="dcterms:W3CDTF">2008-02-08T08:09:34Z</dcterms:created>
  <dcterms:modified xsi:type="dcterms:W3CDTF">2023-12-12T02:05:06Z</dcterms:modified>
</cp:coreProperties>
</file>