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10" windowHeight="9720" activeTab="1"/>
  </bookViews>
  <sheets>
    <sheet name="H21版（１）卸売・小売業" sheetId="1" r:id="rId1"/>
    <sheet name="R4年版" sheetId="2" r:id="rId2"/>
  </sheets>
  <definedNames>
    <definedName name="_xlnm.Print_Area" localSheetId="0">'H21版（１）卸売・小売業'!$A$1:$J$60</definedName>
  </definedNames>
  <calcPr fullCalcOnLoad="1"/>
</workbook>
</file>

<file path=xl/sharedStrings.xml><?xml version="1.0" encoding="utf-8"?>
<sst xmlns="http://schemas.openxmlformats.org/spreadsheetml/2006/main" count="145" uniqueCount="51">
  <si>
    <t>（１）卸売・小売業</t>
  </si>
  <si>
    <t>昭和45年</t>
  </si>
  <si>
    <t>平成３年</t>
  </si>
  <si>
    <t>従業者数</t>
  </si>
  <si>
    <t>年間商品販売額</t>
  </si>
  <si>
    <t>９</t>
  </si>
  <si>
    <t>14</t>
  </si>
  <si>
    <t>資料　秋田市情報政策課「秋田市の商業」</t>
  </si>
  <si>
    <t>６</t>
  </si>
  <si>
    <t>年次</t>
  </si>
  <si>
    <t>実　　数　（人）</t>
  </si>
  <si>
    <t>実　　数　（百万円）</t>
  </si>
  <si>
    <t>対 前 回 比 （％）</t>
  </si>
  <si>
    <t>商店数</t>
  </si>
  <si>
    <t>年次</t>
  </si>
  <si>
    <t>実数</t>
  </si>
  <si>
    <t>総数</t>
  </si>
  <si>
    <t>卸売</t>
  </si>
  <si>
    <t>小売</t>
  </si>
  <si>
    <t>年次</t>
  </si>
  <si>
    <t>　　　２　平成16年調査までは、合併前の旧秋田市のデータ、また平成16年は簡易調査である。</t>
  </si>
  <si>
    <t>　注）１　調査日：昭和47年･49年･51年･60年は５月１日、昭和45年･63年･平成９年・平成14年・16年は６月</t>
  </si>
  <si>
    <t>19</t>
  </si>
  <si>
    <t>16</t>
  </si>
  <si>
    <t>指　数（60年=100）</t>
  </si>
  <si>
    <t>16</t>
  </si>
  <si>
    <t>　　　　１日、昭和43年･昭和54年・57年・平成３年･６年は７月１日、昭和61年･平成元年･４年は10月１日</t>
  </si>
  <si>
    <t>６９　商　業　の　推　移</t>
  </si>
  <si>
    <t>６９　商　業　の　推　移 ( 卸 売 ・ 小 売 業 )　</t>
  </si>
  <si>
    <t>商店数</t>
  </si>
  <si>
    <t>対前回比（％）</t>
  </si>
  <si>
    <t>指数（平成６年=100）</t>
  </si>
  <si>
    <t>卸売</t>
  </si>
  <si>
    <t>平成３年</t>
  </si>
  <si>
    <t>６</t>
  </si>
  <si>
    <t>16</t>
  </si>
  <si>
    <t>24</t>
  </si>
  <si>
    <t>実　数（人）</t>
  </si>
  <si>
    <t>小売</t>
  </si>
  <si>
    <t>総数</t>
  </si>
  <si>
    <t>卸売</t>
  </si>
  <si>
    <t>実　数（百万円）</t>
  </si>
  <si>
    <t>小売</t>
  </si>
  <si>
    <t>小売</t>
  </si>
  <si>
    <t>昭和60年</t>
  </si>
  <si>
    <t>28</t>
  </si>
  <si>
    <t>　注）１　調査日：昭和60年は５月１日、昭和63年･平成９年・平成14年・16年・19年・28年は６月１日、</t>
  </si>
  <si>
    <t>　　　　平成３年･６年は７月１日、平成24年は２月１日</t>
  </si>
  <si>
    <t>　資料　秋田市情報統計課「秋田市の商業」、総務省統計局「平成２８年経済センサス-活動調査」</t>
  </si>
  <si>
    <t>　　　３　平成28年の年間販売額については、必要な事項の数値が得られた事業所（企業等）を対象として</t>
  </si>
  <si>
    <t>　　　　集計している。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</si>
</sst>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.0_ ;[Red]\-#,##0.0\ "/>
    <numFmt numFmtId="179" formatCode="_ * #,##0_ ;_ * \-#,##0_ ;_ * &quot;－&quot;_ ;_ @_ "/>
    <numFmt numFmtId="180" formatCode="#,##0_);[Red]\(#,##0\)"/>
    <numFmt numFmtId="181" formatCode="#,##0.0_);[Red]\(#,##0.0\)"/>
    <numFmt numFmtId="182" formatCode="0_);[Red]\(0\)"/>
  </numFmts>
  <fonts count="50">
    <font>
      <sz val="10.5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10"/>
      <color indexed="9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80" fontId="7" fillId="0" borderId="0" xfId="49" applyNumberFormat="1" applyFont="1" applyAlignment="1">
      <alignment vertical="center"/>
    </xf>
    <xf numFmtId="181" fontId="7" fillId="0" borderId="0" xfId="49" applyNumberFormat="1" applyFont="1" applyAlignment="1">
      <alignment vertical="center"/>
    </xf>
    <xf numFmtId="181" fontId="7" fillId="0" borderId="0" xfId="49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180" fontId="7" fillId="0" borderId="0" xfId="49" applyNumberFormat="1" applyFont="1" applyBorder="1" applyAlignment="1">
      <alignment vertical="center"/>
    </xf>
    <xf numFmtId="49" fontId="7" fillId="0" borderId="11" xfId="62" applyNumberFormat="1" applyFont="1" applyBorder="1" applyAlignment="1">
      <alignment horizontal="center" vertical="center"/>
      <protection/>
    </xf>
    <xf numFmtId="180" fontId="7" fillId="0" borderId="12" xfId="49" applyNumberFormat="1" applyFont="1" applyBorder="1" applyAlignment="1">
      <alignment vertical="center"/>
    </xf>
    <xf numFmtId="38" fontId="7" fillId="0" borderId="0" xfId="49" applyFont="1" applyAlignment="1">
      <alignment vertical="center"/>
    </xf>
    <xf numFmtId="176" fontId="7" fillId="0" borderId="0" xfId="49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38" fontId="7" fillId="0" borderId="13" xfId="49" applyFont="1" applyBorder="1" applyAlignment="1">
      <alignment horizontal="distributed" vertical="center"/>
    </xf>
    <xf numFmtId="176" fontId="7" fillId="0" borderId="13" xfId="49" applyNumberFormat="1" applyFont="1" applyBorder="1" applyAlignment="1">
      <alignment horizontal="distributed" vertical="center"/>
    </xf>
    <xf numFmtId="176" fontId="7" fillId="0" borderId="14" xfId="49" applyNumberFormat="1" applyFont="1" applyBorder="1" applyAlignment="1">
      <alignment horizontal="distributed" vertical="center"/>
    </xf>
    <xf numFmtId="0" fontId="8" fillId="0" borderId="0" xfId="62" applyFont="1" applyAlignment="1">
      <alignment vertical="center"/>
      <protection/>
    </xf>
    <xf numFmtId="49" fontId="10" fillId="0" borderId="15" xfId="63" applyNumberFormat="1" applyFont="1" applyBorder="1" applyAlignment="1">
      <alignment horizontal="center" vertical="center"/>
      <protection/>
    </xf>
    <xf numFmtId="180" fontId="10" fillId="0" borderId="16" xfId="49" applyNumberFormat="1" applyFont="1" applyBorder="1" applyAlignment="1">
      <alignment vertical="center"/>
    </xf>
    <xf numFmtId="181" fontId="10" fillId="0" borderId="16" xfId="49" applyNumberFormat="1" applyFont="1" applyBorder="1" applyAlignment="1">
      <alignment vertical="center"/>
    </xf>
    <xf numFmtId="49" fontId="7" fillId="0" borderId="0" xfId="62" applyNumberFormat="1" applyFont="1" applyBorder="1" applyAlignment="1">
      <alignment horizontal="center" vertical="center"/>
      <protection/>
    </xf>
    <xf numFmtId="0" fontId="12" fillId="0" borderId="0" xfId="62" applyFont="1" applyAlignment="1">
      <alignment vertical="center"/>
      <protection/>
    </xf>
    <xf numFmtId="49" fontId="7" fillId="0" borderId="10" xfId="61" applyNumberFormat="1" applyFont="1" applyBorder="1" applyAlignment="1">
      <alignment horizontal="center" vertical="center"/>
      <protection/>
    </xf>
    <xf numFmtId="49" fontId="7" fillId="0" borderId="11" xfId="61" applyNumberFormat="1" applyFont="1" applyBorder="1" applyAlignment="1">
      <alignment horizontal="center" vertical="center"/>
      <protection/>
    </xf>
    <xf numFmtId="49" fontId="10" fillId="0" borderId="15" xfId="61" applyNumberFormat="1" applyFont="1" applyBorder="1" applyAlignment="1">
      <alignment horizontal="center" vertical="center"/>
      <protection/>
    </xf>
    <xf numFmtId="181" fontId="7" fillId="0" borderId="0" xfId="49" applyNumberFormat="1" applyFont="1" applyAlignment="1">
      <alignment vertical="center" shrinkToFit="1"/>
    </xf>
    <xf numFmtId="181" fontId="10" fillId="0" borderId="16" xfId="49" applyNumberFormat="1" applyFont="1" applyBorder="1" applyAlignment="1">
      <alignment vertical="center" shrinkToFit="1"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38" fontId="7" fillId="0" borderId="19" xfId="49" applyFont="1" applyBorder="1" applyAlignment="1">
      <alignment horizontal="center" vertical="center"/>
    </xf>
    <xf numFmtId="176" fontId="7" fillId="0" borderId="19" xfId="49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12" fillId="0" borderId="0" xfId="62" applyFont="1" applyAlignment="1">
      <alignment horizontal="left" vertical="center"/>
      <protection/>
    </xf>
    <xf numFmtId="0" fontId="13" fillId="0" borderId="0" xfId="62" applyFont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69" xfId="62"/>
    <cellStyle name="標準_Book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55">
      <selection activeCell="A48" sqref="A48:J48"/>
    </sheetView>
  </sheetViews>
  <sheetFormatPr defaultColWidth="9.00390625" defaultRowHeight="12.75"/>
  <cols>
    <col min="1" max="1" width="10.75390625" style="2" customWidth="1"/>
    <col min="2" max="3" width="12.125" style="3" customWidth="1"/>
    <col min="4" max="4" width="9.875" style="3" customWidth="1"/>
    <col min="5" max="10" width="7.75390625" style="3" customWidth="1"/>
    <col min="11" max="16384" width="9.125" style="3" customWidth="1"/>
  </cols>
  <sheetData>
    <row r="1" spans="1:10" s="1" customFormat="1" ht="18.7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</row>
    <row r="2" spans="1:4" s="6" customFormat="1" ht="15" customHeight="1">
      <c r="A2" s="5"/>
      <c r="D2" s="7"/>
    </row>
    <row r="3" spans="1:8" s="6" customFormat="1" ht="15" customHeight="1">
      <c r="A3" s="8" t="s">
        <v>0</v>
      </c>
      <c r="H3" s="9"/>
    </row>
    <row r="4" s="6" customFormat="1" ht="15" customHeight="1" thickBot="1">
      <c r="A4" s="10" t="s">
        <v>13</v>
      </c>
    </row>
    <row r="5" spans="1:10" s="6" customFormat="1" ht="15" customHeight="1">
      <c r="A5" s="44" t="s">
        <v>14</v>
      </c>
      <c r="B5" s="50" t="s">
        <v>15</v>
      </c>
      <c r="C5" s="50"/>
      <c r="D5" s="50"/>
      <c r="E5" s="48" t="s">
        <v>12</v>
      </c>
      <c r="F5" s="48"/>
      <c r="G5" s="48"/>
      <c r="H5" s="48" t="s">
        <v>24</v>
      </c>
      <c r="I5" s="48"/>
      <c r="J5" s="49"/>
    </row>
    <row r="6" spans="1:10" s="6" customFormat="1" ht="15" customHeight="1">
      <c r="A6" s="45"/>
      <c r="B6" s="22" t="s">
        <v>16</v>
      </c>
      <c r="C6" s="22" t="s">
        <v>17</v>
      </c>
      <c r="D6" s="22" t="s">
        <v>18</v>
      </c>
      <c r="E6" s="22" t="s">
        <v>16</v>
      </c>
      <c r="F6" s="22" t="s">
        <v>17</v>
      </c>
      <c r="G6" s="22" t="s">
        <v>18</v>
      </c>
      <c r="H6" s="22" t="s">
        <v>16</v>
      </c>
      <c r="I6" s="22" t="s">
        <v>17</v>
      </c>
      <c r="J6" s="23" t="s">
        <v>18</v>
      </c>
    </row>
    <row r="7" spans="1:10" s="6" customFormat="1" ht="15" customHeight="1">
      <c r="A7" s="11" t="s">
        <v>1</v>
      </c>
      <c r="B7" s="12">
        <f aca="true" t="shared" si="0" ref="B7:B16">C7+D7</f>
        <v>4151</v>
      </c>
      <c r="C7" s="12">
        <v>681</v>
      </c>
      <c r="D7" s="12">
        <v>3470</v>
      </c>
      <c r="E7" s="13">
        <v>103.4</v>
      </c>
      <c r="F7" s="13">
        <v>112.2</v>
      </c>
      <c r="G7" s="13">
        <v>101.9</v>
      </c>
      <c r="H7" s="13">
        <f>B7*100/$B$13</f>
        <v>75.84505755527134</v>
      </c>
      <c r="I7" s="13">
        <f>C7*100/$C$13</f>
        <v>54.30622009569378</v>
      </c>
      <c r="J7" s="13">
        <f>D7*100/$D$13</f>
        <v>82.24697795686181</v>
      </c>
    </row>
    <row r="8" spans="1:10" s="6" customFormat="1" ht="15" customHeight="1">
      <c r="A8" s="15">
        <v>47</v>
      </c>
      <c r="B8" s="12">
        <f t="shared" si="0"/>
        <v>4364</v>
      </c>
      <c r="C8" s="12">
        <v>682</v>
      </c>
      <c r="D8" s="12">
        <v>3682</v>
      </c>
      <c r="E8" s="13">
        <f aca="true" t="shared" si="1" ref="E8:E16">B8*100/B7</f>
        <v>105.1312936641773</v>
      </c>
      <c r="F8" s="13">
        <f aca="true" t="shared" si="2" ref="F8:F16">C8*100/C7</f>
        <v>100.14684287812041</v>
      </c>
      <c r="G8" s="13">
        <f aca="true" t="shared" si="3" ref="G8:G16">D8*100/D7</f>
        <v>106.10951008645533</v>
      </c>
      <c r="H8" s="13">
        <f aca="true" t="shared" si="4" ref="H8:H20">B8*100/$B$13</f>
        <v>79.7368901881966</v>
      </c>
      <c r="I8" s="13">
        <f aca="true" t="shared" si="5" ref="I8:I20">C8*100/$C$13</f>
        <v>54.3859649122807</v>
      </c>
      <c r="J8" s="13">
        <f aca="true" t="shared" si="6" ref="J8:J20">D8*100/$D$13</f>
        <v>87.27186537094099</v>
      </c>
    </row>
    <row r="9" spans="1:10" s="6" customFormat="1" ht="15" customHeight="1">
      <c r="A9" s="15">
        <v>49</v>
      </c>
      <c r="B9" s="12">
        <f t="shared" si="0"/>
        <v>4682</v>
      </c>
      <c r="C9" s="12">
        <v>810</v>
      </c>
      <c r="D9" s="12">
        <v>3872</v>
      </c>
      <c r="E9" s="13">
        <f t="shared" si="1"/>
        <v>107.28689275893676</v>
      </c>
      <c r="F9" s="13">
        <f t="shared" si="2"/>
        <v>118.7683284457478</v>
      </c>
      <c r="G9" s="13">
        <f t="shared" si="3"/>
        <v>105.16023900054319</v>
      </c>
      <c r="H9" s="13">
        <f t="shared" si="4"/>
        <v>85.54723186552165</v>
      </c>
      <c r="I9" s="13">
        <f t="shared" si="5"/>
        <v>64.5933014354067</v>
      </c>
      <c r="J9" s="13">
        <f t="shared" si="6"/>
        <v>91.77530220431382</v>
      </c>
    </row>
    <row r="10" spans="1:10" s="6" customFormat="1" ht="15" customHeight="1">
      <c r="A10" s="15">
        <v>51</v>
      </c>
      <c r="B10" s="12">
        <f t="shared" si="0"/>
        <v>5176</v>
      </c>
      <c r="C10" s="12">
        <v>1118</v>
      </c>
      <c r="D10" s="12">
        <v>4058</v>
      </c>
      <c r="E10" s="13">
        <f t="shared" si="1"/>
        <v>110.55104656129859</v>
      </c>
      <c r="F10" s="13">
        <f t="shared" si="2"/>
        <v>138.02469135802468</v>
      </c>
      <c r="G10" s="13">
        <f t="shared" si="3"/>
        <v>104.80371900826447</v>
      </c>
      <c r="H10" s="13">
        <f t="shared" si="4"/>
        <v>94.5733601315549</v>
      </c>
      <c r="I10" s="13">
        <f t="shared" si="5"/>
        <v>89.15470494417863</v>
      </c>
      <c r="J10" s="13">
        <f t="shared" si="6"/>
        <v>96.1839298411946</v>
      </c>
    </row>
    <row r="11" spans="1:10" s="6" customFormat="1" ht="15" customHeight="1">
      <c r="A11" s="15">
        <v>54</v>
      </c>
      <c r="B11" s="12">
        <f t="shared" si="0"/>
        <v>5462</v>
      </c>
      <c r="C11" s="12">
        <v>1184</v>
      </c>
      <c r="D11" s="12">
        <v>4278</v>
      </c>
      <c r="E11" s="13">
        <f t="shared" si="1"/>
        <v>105.52550231839258</v>
      </c>
      <c r="F11" s="13">
        <f t="shared" si="2"/>
        <v>105.90339892665475</v>
      </c>
      <c r="G11" s="13">
        <f t="shared" si="3"/>
        <v>105.42138984721538</v>
      </c>
      <c r="H11" s="13">
        <f t="shared" si="4"/>
        <v>99.79901333820574</v>
      </c>
      <c r="I11" s="13">
        <f t="shared" si="5"/>
        <v>94.41786283891547</v>
      </c>
      <c r="J11" s="13">
        <f t="shared" si="6"/>
        <v>101.39843564825789</v>
      </c>
    </row>
    <row r="12" spans="1:10" s="6" customFormat="1" ht="15" customHeight="1">
      <c r="A12" s="15">
        <v>57</v>
      </c>
      <c r="B12" s="12">
        <f t="shared" si="0"/>
        <v>5841</v>
      </c>
      <c r="C12" s="12">
        <v>1316</v>
      </c>
      <c r="D12" s="12">
        <v>4525</v>
      </c>
      <c r="E12" s="13">
        <f t="shared" si="1"/>
        <v>106.93885023800806</v>
      </c>
      <c r="F12" s="13">
        <f t="shared" si="2"/>
        <v>111.14864864864865</v>
      </c>
      <c r="G12" s="13">
        <f t="shared" si="3"/>
        <v>105.7737260402057</v>
      </c>
      <c r="H12" s="13">
        <f t="shared" si="4"/>
        <v>106.72391741275352</v>
      </c>
      <c r="I12" s="13">
        <f t="shared" si="5"/>
        <v>104.94417862838915</v>
      </c>
      <c r="J12" s="13">
        <f t="shared" si="6"/>
        <v>107.25290353164257</v>
      </c>
    </row>
    <row r="13" spans="1:10" s="6" customFormat="1" ht="15" customHeight="1">
      <c r="A13" s="15">
        <v>60</v>
      </c>
      <c r="B13" s="12">
        <f t="shared" si="0"/>
        <v>5473</v>
      </c>
      <c r="C13" s="12">
        <v>1254</v>
      </c>
      <c r="D13" s="12">
        <v>4219</v>
      </c>
      <c r="E13" s="13">
        <f t="shared" si="1"/>
        <v>93.69970895394624</v>
      </c>
      <c r="F13" s="13">
        <f t="shared" si="2"/>
        <v>95.2887537993921</v>
      </c>
      <c r="G13" s="13">
        <f t="shared" si="3"/>
        <v>93.23756906077348</v>
      </c>
      <c r="H13" s="13">
        <f t="shared" si="4"/>
        <v>100</v>
      </c>
      <c r="I13" s="13">
        <f t="shared" si="5"/>
        <v>100</v>
      </c>
      <c r="J13" s="13">
        <f t="shared" si="6"/>
        <v>100</v>
      </c>
    </row>
    <row r="14" spans="1:10" s="6" customFormat="1" ht="15" customHeight="1">
      <c r="A14" s="15">
        <v>63</v>
      </c>
      <c r="B14" s="12">
        <f t="shared" si="0"/>
        <v>5746</v>
      </c>
      <c r="C14" s="12">
        <v>1413</v>
      </c>
      <c r="D14" s="12">
        <v>4333</v>
      </c>
      <c r="E14" s="13">
        <f t="shared" si="1"/>
        <v>104.98812351543943</v>
      </c>
      <c r="F14" s="13">
        <f t="shared" si="2"/>
        <v>112.67942583732058</v>
      </c>
      <c r="G14" s="13">
        <f t="shared" si="3"/>
        <v>102.7020621000237</v>
      </c>
      <c r="H14" s="13">
        <f t="shared" si="4"/>
        <v>104.98812351543943</v>
      </c>
      <c r="I14" s="13">
        <f t="shared" si="5"/>
        <v>112.67942583732058</v>
      </c>
      <c r="J14" s="13">
        <f t="shared" si="6"/>
        <v>102.7020621000237</v>
      </c>
    </row>
    <row r="15" spans="1:10" s="6" customFormat="1" ht="15" customHeight="1">
      <c r="A15" s="15" t="s">
        <v>2</v>
      </c>
      <c r="B15" s="12">
        <f t="shared" si="0"/>
        <v>5756</v>
      </c>
      <c r="C15" s="12">
        <v>1544</v>
      </c>
      <c r="D15" s="12">
        <v>4212</v>
      </c>
      <c r="E15" s="13">
        <f t="shared" si="1"/>
        <v>100.1740341106857</v>
      </c>
      <c r="F15" s="13">
        <f t="shared" si="2"/>
        <v>109.27105449398444</v>
      </c>
      <c r="G15" s="13">
        <f t="shared" si="3"/>
        <v>97.2074774982691</v>
      </c>
      <c r="H15" s="13">
        <f t="shared" si="4"/>
        <v>105.17083866252513</v>
      </c>
      <c r="I15" s="13">
        <f t="shared" si="5"/>
        <v>123.12599681020734</v>
      </c>
      <c r="J15" s="13">
        <f t="shared" si="6"/>
        <v>99.8340839061389</v>
      </c>
    </row>
    <row r="16" spans="1:10" s="6" customFormat="1" ht="15" customHeight="1">
      <c r="A16" s="15" t="s">
        <v>8</v>
      </c>
      <c r="B16" s="16">
        <f t="shared" si="0"/>
        <v>5406</v>
      </c>
      <c r="C16" s="16">
        <v>1458</v>
      </c>
      <c r="D16" s="16">
        <v>3948</v>
      </c>
      <c r="E16" s="14">
        <f t="shared" si="1"/>
        <v>93.91938846421125</v>
      </c>
      <c r="F16" s="14">
        <f t="shared" si="2"/>
        <v>94.43005181347151</v>
      </c>
      <c r="G16" s="14">
        <f t="shared" si="3"/>
        <v>93.73219373219374</v>
      </c>
      <c r="H16" s="13">
        <f t="shared" si="4"/>
        <v>98.77580851452585</v>
      </c>
      <c r="I16" s="13">
        <f t="shared" si="5"/>
        <v>116.26794258373205</v>
      </c>
      <c r="J16" s="13">
        <f t="shared" si="6"/>
        <v>93.57667693766295</v>
      </c>
    </row>
    <row r="17" spans="1:10" s="8" customFormat="1" ht="15" customHeight="1">
      <c r="A17" s="17" t="s">
        <v>5</v>
      </c>
      <c r="B17" s="16">
        <v>5092</v>
      </c>
      <c r="C17" s="16">
        <v>1337</v>
      </c>
      <c r="D17" s="16">
        <v>3755</v>
      </c>
      <c r="E17" s="14">
        <v>94.19163891971883</v>
      </c>
      <c r="F17" s="14">
        <v>91.70096021947874</v>
      </c>
      <c r="G17" s="14">
        <v>95.11144883485309</v>
      </c>
      <c r="H17" s="13">
        <f t="shared" si="4"/>
        <v>93.03855289603509</v>
      </c>
      <c r="I17" s="13">
        <f t="shared" si="5"/>
        <v>106.61881977671452</v>
      </c>
      <c r="J17" s="13">
        <f t="shared" si="6"/>
        <v>89.00213320692107</v>
      </c>
    </row>
    <row r="18" spans="1:10" s="8" customFormat="1" ht="15" customHeight="1">
      <c r="A18" s="17" t="s">
        <v>6</v>
      </c>
      <c r="B18" s="18">
        <v>4765</v>
      </c>
      <c r="C18" s="16">
        <v>1314</v>
      </c>
      <c r="D18" s="16">
        <v>3451</v>
      </c>
      <c r="E18" s="14">
        <v>93.57816182246661</v>
      </c>
      <c r="F18" s="14">
        <v>98.27973074046372</v>
      </c>
      <c r="G18" s="14">
        <v>91.90412782956058</v>
      </c>
      <c r="H18" s="13">
        <f t="shared" si="4"/>
        <v>87.0637675863329</v>
      </c>
      <c r="I18" s="13">
        <f t="shared" si="5"/>
        <v>104.7846889952153</v>
      </c>
      <c r="J18" s="13">
        <f t="shared" si="6"/>
        <v>81.79663427352453</v>
      </c>
    </row>
    <row r="19" spans="1:10" s="8" customFormat="1" ht="15" customHeight="1">
      <c r="A19" s="31" t="s">
        <v>23</v>
      </c>
      <c r="B19" s="18">
        <f>C19+D19</f>
        <v>4692</v>
      </c>
      <c r="C19" s="16">
        <v>1346</v>
      </c>
      <c r="D19" s="16">
        <v>3346</v>
      </c>
      <c r="E19" s="14">
        <f>B19*100/B18</f>
        <v>98.46799580272823</v>
      </c>
      <c r="F19" s="14">
        <f>C19*100/C18</f>
        <v>102.43531202435312</v>
      </c>
      <c r="G19" s="14">
        <f>D19*100/D18</f>
        <v>96.95740365111561</v>
      </c>
      <c r="H19" s="13">
        <f t="shared" si="4"/>
        <v>85.72994701260734</v>
      </c>
      <c r="I19" s="13">
        <f t="shared" si="5"/>
        <v>107.3365231259968</v>
      </c>
      <c r="J19" s="13">
        <f t="shared" si="6"/>
        <v>79.30789286560797</v>
      </c>
    </row>
    <row r="20" spans="1:10" s="8" customFormat="1" ht="15" customHeight="1" thickBot="1">
      <c r="A20" s="28" t="s">
        <v>22</v>
      </c>
      <c r="B20" s="29">
        <v>4352</v>
      </c>
      <c r="C20" s="29">
        <v>1154</v>
      </c>
      <c r="D20" s="29">
        <v>3198</v>
      </c>
      <c r="E20" s="30">
        <v>92.7536231884058</v>
      </c>
      <c r="F20" s="30">
        <v>85.73551263001485</v>
      </c>
      <c r="G20" s="30">
        <v>95.57680812910938</v>
      </c>
      <c r="H20" s="30">
        <f t="shared" si="4"/>
        <v>79.51763201169376</v>
      </c>
      <c r="I20" s="30">
        <f t="shared" si="5"/>
        <v>92.02551834130782</v>
      </c>
      <c r="J20" s="30">
        <f t="shared" si="6"/>
        <v>75.79995259540175</v>
      </c>
    </row>
    <row r="21" spans="1:10" s="6" customFormat="1" ht="15" customHeight="1">
      <c r="A21" s="5"/>
      <c r="B21" s="19"/>
      <c r="C21" s="19"/>
      <c r="D21" s="19"/>
      <c r="E21" s="20"/>
      <c r="F21" s="20"/>
      <c r="G21" s="20"/>
      <c r="H21" s="20"/>
      <c r="I21" s="20"/>
      <c r="J21" s="20"/>
    </row>
    <row r="22" spans="1:10" s="6" customFormat="1" ht="15" customHeight="1" thickBot="1">
      <c r="A22" s="10" t="s">
        <v>3</v>
      </c>
      <c r="B22" s="19"/>
      <c r="C22" s="19"/>
      <c r="D22" s="19"/>
      <c r="E22" s="20"/>
      <c r="F22" s="20"/>
      <c r="G22" s="20"/>
      <c r="H22" s="20"/>
      <c r="I22" s="20"/>
      <c r="J22" s="20"/>
    </row>
    <row r="23" spans="1:10" s="6" customFormat="1" ht="15" customHeight="1">
      <c r="A23" s="44" t="s">
        <v>19</v>
      </c>
      <c r="B23" s="46" t="s">
        <v>10</v>
      </c>
      <c r="C23" s="46"/>
      <c r="D23" s="46"/>
      <c r="E23" s="47" t="s">
        <v>12</v>
      </c>
      <c r="F23" s="47"/>
      <c r="G23" s="47"/>
      <c r="H23" s="48" t="s">
        <v>24</v>
      </c>
      <c r="I23" s="48"/>
      <c r="J23" s="49"/>
    </row>
    <row r="24" spans="1:10" s="6" customFormat="1" ht="15" customHeight="1">
      <c r="A24" s="45"/>
      <c r="B24" s="24" t="s">
        <v>16</v>
      </c>
      <c r="C24" s="24" t="s">
        <v>17</v>
      </c>
      <c r="D24" s="24" t="s">
        <v>18</v>
      </c>
      <c r="E24" s="25" t="s">
        <v>16</v>
      </c>
      <c r="F24" s="25" t="s">
        <v>17</v>
      </c>
      <c r="G24" s="25" t="s">
        <v>18</v>
      </c>
      <c r="H24" s="25" t="s">
        <v>16</v>
      </c>
      <c r="I24" s="25" t="s">
        <v>17</v>
      </c>
      <c r="J24" s="26" t="s">
        <v>18</v>
      </c>
    </row>
    <row r="25" spans="1:10" s="6" customFormat="1" ht="15" customHeight="1">
      <c r="A25" s="11" t="s">
        <v>1</v>
      </c>
      <c r="B25" s="12">
        <f aca="true" t="shared" si="7" ref="B25:B34">C25+D25</f>
        <v>23594</v>
      </c>
      <c r="C25" s="12">
        <v>8249</v>
      </c>
      <c r="D25" s="12">
        <v>15345</v>
      </c>
      <c r="E25" s="13">
        <v>106.9</v>
      </c>
      <c r="F25" s="13">
        <v>108.5</v>
      </c>
      <c r="G25" s="13">
        <v>106</v>
      </c>
      <c r="H25" s="13">
        <f>B25*100/$B$31</f>
        <v>72.2169508126473</v>
      </c>
      <c r="I25" s="13">
        <f>C25*100/$C$31</f>
        <v>57.802536612711094</v>
      </c>
      <c r="J25" s="13">
        <f>D25*100/$D$31</f>
        <v>83.39673913043478</v>
      </c>
    </row>
    <row r="26" spans="1:10" s="6" customFormat="1" ht="15" customHeight="1">
      <c r="A26" s="15">
        <v>47</v>
      </c>
      <c r="B26" s="12">
        <f t="shared" si="7"/>
        <v>25010</v>
      </c>
      <c r="C26" s="12">
        <v>9778</v>
      </c>
      <c r="D26" s="12">
        <v>15232</v>
      </c>
      <c r="E26" s="13">
        <f aca="true" t="shared" si="8" ref="E26:E34">B26*100/B25</f>
        <v>106.00152581164703</v>
      </c>
      <c r="F26" s="13">
        <f aca="true" t="shared" si="9" ref="F26:F34">C26*100/C25</f>
        <v>118.53558007031155</v>
      </c>
      <c r="G26" s="13">
        <f aca="true" t="shared" si="10" ref="G26:G34">D26*100/D25</f>
        <v>99.26360377973282</v>
      </c>
      <c r="H26" s="13">
        <f aca="true" t="shared" si="11" ref="H26:H37">B26*100/$B$31</f>
        <v>76.55106975605277</v>
      </c>
      <c r="I26" s="13">
        <f aca="true" t="shared" si="12" ref="I26:I38">C26*100/$C$31</f>
        <v>68.5165720692313</v>
      </c>
      <c r="J26" s="13">
        <f aca="true" t="shared" si="13" ref="J26:J38">D26*100/$D$31</f>
        <v>82.78260869565217</v>
      </c>
    </row>
    <row r="27" spans="1:10" s="6" customFormat="1" ht="15" customHeight="1">
      <c r="A27" s="15">
        <v>49</v>
      </c>
      <c r="B27" s="12">
        <f t="shared" si="7"/>
        <v>27541</v>
      </c>
      <c r="C27" s="12">
        <v>11006</v>
      </c>
      <c r="D27" s="12">
        <v>16535</v>
      </c>
      <c r="E27" s="13">
        <f t="shared" si="8"/>
        <v>110.11995201919233</v>
      </c>
      <c r="F27" s="13">
        <f t="shared" si="9"/>
        <v>112.5588054816936</v>
      </c>
      <c r="G27" s="13">
        <f t="shared" si="10"/>
        <v>108.55435924369748</v>
      </c>
      <c r="H27" s="13">
        <f t="shared" si="11"/>
        <v>84.29800128554375</v>
      </c>
      <c r="I27" s="13">
        <f t="shared" si="12"/>
        <v>77.12143507813047</v>
      </c>
      <c r="J27" s="13">
        <f t="shared" si="13"/>
        <v>89.86413043478261</v>
      </c>
    </row>
    <row r="28" spans="1:10" s="6" customFormat="1" ht="15" customHeight="1">
      <c r="A28" s="15">
        <v>51</v>
      </c>
      <c r="B28" s="12">
        <f t="shared" si="7"/>
        <v>30530</v>
      </c>
      <c r="C28" s="12">
        <v>13644</v>
      </c>
      <c r="D28" s="12">
        <v>16886</v>
      </c>
      <c r="E28" s="13">
        <f t="shared" si="8"/>
        <v>110.85291020660107</v>
      </c>
      <c r="F28" s="13">
        <f t="shared" si="9"/>
        <v>123.9687443212793</v>
      </c>
      <c r="G28" s="13">
        <f t="shared" si="10"/>
        <v>102.12276988206834</v>
      </c>
      <c r="H28" s="13">
        <f t="shared" si="11"/>
        <v>93.44678767102323</v>
      </c>
      <c r="I28" s="13">
        <f t="shared" si="12"/>
        <v>95.60647466890897</v>
      </c>
      <c r="J28" s="13">
        <f t="shared" si="13"/>
        <v>91.77173913043478</v>
      </c>
    </row>
    <row r="29" spans="1:10" s="6" customFormat="1" ht="15" customHeight="1">
      <c r="A29" s="15">
        <v>54</v>
      </c>
      <c r="B29" s="12">
        <f t="shared" si="7"/>
        <v>32654</v>
      </c>
      <c r="C29" s="12">
        <v>13712</v>
      </c>
      <c r="D29" s="12">
        <v>18942</v>
      </c>
      <c r="E29" s="13">
        <f t="shared" si="8"/>
        <v>106.95709138552243</v>
      </c>
      <c r="F29" s="13">
        <f t="shared" si="9"/>
        <v>100.49838756962768</v>
      </c>
      <c r="G29" s="13">
        <f t="shared" si="10"/>
        <v>112.17576690749733</v>
      </c>
      <c r="H29" s="13">
        <f t="shared" si="11"/>
        <v>99.94796608613143</v>
      </c>
      <c r="I29" s="13">
        <f t="shared" si="12"/>
        <v>96.08296545441804</v>
      </c>
      <c r="J29" s="13">
        <f t="shared" si="13"/>
        <v>102.94565217391305</v>
      </c>
    </row>
    <row r="30" spans="1:10" s="6" customFormat="1" ht="15" customHeight="1">
      <c r="A30" s="15">
        <v>57</v>
      </c>
      <c r="B30" s="12">
        <f t="shared" si="7"/>
        <v>34635</v>
      </c>
      <c r="C30" s="12">
        <v>15412</v>
      </c>
      <c r="D30" s="12">
        <v>19223</v>
      </c>
      <c r="E30" s="13">
        <f t="shared" si="8"/>
        <v>106.06663808415509</v>
      </c>
      <c r="F30" s="13">
        <f t="shared" si="9"/>
        <v>112.39789964994166</v>
      </c>
      <c r="G30" s="13">
        <f t="shared" si="10"/>
        <v>101.48347587371978</v>
      </c>
      <c r="H30" s="13">
        <f t="shared" si="11"/>
        <v>106.01144746105109</v>
      </c>
      <c r="I30" s="13">
        <f t="shared" si="12"/>
        <v>107.99523509214491</v>
      </c>
      <c r="J30" s="13">
        <f t="shared" si="13"/>
        <v>104.47282608695652</v>
      </c>
    </row>
    <row r="31" spans="1:10" s="6" customFormat="1" ht="15" customHeight="1">
      <c r="A31" s="15">
        <v>60</v>
      </c>
      <c r="B31" s="12">
        <f t="shared" si="7"/>
        <v>32671</v>
      </c>
      <c r="C31" s="12">
        <v>14271</v>
      </c>
      <c r="D31" s="12">
        <v>18400</v>
      </c>
      <c r="E31" s="13">
        <f t="shared" si="8"/>
        <v>94.32943554208171</v>
      </c>
      <c r="F31" s="13">
        <f t="shared" si="9"/>
        <v>92.5966779133143</v>
      </c>
      <c r="G31" s="13">
        <f t="shared" si="10"/>
        <v>95.7186703428185</v>
      </c>
      <c r="H31" s="13">
        <f t="shared" si="11"/>
        <v>100</v>
      </c>
      <c r="I31" s="13">
        <f t="shared" si="12"/>
        <v>100</v>
      </c>
      <c r="J31" s="13">
        <f t="shared" si="13"/>
        <v>100</v>
      </c>
    </row>
    <row r="32" spans="1:10" s="6" customFormat="1" ht="15" customHeight="1">
      <c r="A32" s="15">
        <v>63</v>
      </c>
      <c r="B32" s="12">
        <f t="shared" si="7"/>
        <v>34507</v>
      </c>
      <c r="C32" s="12">
        <v>14963</v>
      </c>
      <c r="D32" s="12">
        <v>19544</v>
      </c>
      <c r="E32" s="13">
        <f t="shared" si="8"/>
        <v>105.6196626978054</v>
      </c>
      <c r="F32" s="13">
        <f t="shared" si="9"/>
        <v>104.84899446429823</v>
      </c>
      <c r="G32" s="13">
        <f t="shared" si="10"/>
        <v>106.21739130434783</v>
      </c>
      <c r="H32" s="13">
        <f t="shared" si="11"/>
        <v>105.6196626978054</v>
      </c>
      <c r="I32" s="13">
        <f t="shared" si="12"/>
        <v>104.84899446429823</v>
      </c>
      <c r="J32" s="13">
        <f t="shared" si="13"/>
        <v>106.21739130434783</v>
      </c>
    </row>
    <row r="33" spans="1:10" s="6" customFormat="1" ht="15" customHeight="1">
      <c r="A33" s="15" t="s">
        <v>2</v>
      </c>
      <c r="B33" s="12">
        <f t="shared" si="7"/>
        <v>36966</v>
      </c>
      <c r="C33" s="12">
        <v>15963</v>
      </c>
      <c r="D33" s="12">
        <v>21003</v>
      </c>
      <c r="E33" s="13">
        <f t="shared" si="8"/>
        <v>107.126090358478</v>
      </c>
      <c r="F33" s="13">
        <f t="shared" si="9"/>
        <v>106.6831517743768</v>
      </c>
      <c r="G33" s="13">
        <f t="shared" si="10"/>
        <v>107.46520671305771</v>
      </c>
      <c r="H33" s="13">
        <f t="shared" si="11"/>
        <v>113.14621529797068</v>
      </c>
      <c r="I33" s="13">
        <f t="shared" si="12"/>
        <v>111.8562118982552</v>
      </c>
      <c r="J33" s="13">
        <f t="shared" si="13"/>
        <v>114.14673913043478</v>
      </c>
    </row>
    <row r="34" spans="1:10" s="6" customFormat="1" ht="15" customHeight="1">
      <c r="A34" s="15" t="s">
        <v>8</v>
      </c>
      <c r="B34" s="16">
        <f t="shared" si="7"/>
        <v>36812</v>
      </c>
      <c r="C34" s="16">
        <v>15574</v>
      </c>
      <c r="D34" s="16">
        <v>21238</v>
      </c>
      <c r="E34" s="14">
        <f t="shared" si="8"/>
        <v>99.58340096304713</v>
      </c>
      <c r="F34" s="14">
        <f t="shared" si="9"/>
        <v>97.56311470275011</v>
      </c>
      <c r="G34" s="14">
        <f t="shared" si="10"/>
        <v>101.11888777793648</v>
      </c>
      <c r="H34" s="13">
        <f t="shared" si="11"/>
        <v>112.6748492546907</v>
      </c>
      <c r="I34" s="13">
        <f t="shared" si="12"/>
        <v>109.13040431644593</v>
      </c>
      <c r="J34" s="13">
        <f t="shared" si="13"/>
        <v>115.42391304347827</v>
      </c>
    </row>
    <row r="35" spans="1:10" s="8" customFormat="1" ht="15" customHeight="1">
      <c r="A35" s="17" t="s">
        <v>5</v>
      </c>
      <c r="B35" s="16">
        <v>36435</v>
      </c>
      <c r="C35" s="16">
        <v>15095</v>
      </c>
      <c r="D35" s="16">
        <v>21340</v>
      </c>
      <c r="E35" s="14">
        <v>98.97587743127241</v>
      </c>
      <c r="F35" s="14">
        <v>96.9243611146783</v>
      </c>
      <c r="G35" s="14">
        <v>100.48027121197853</v>
      </c>
      <c r="H35" s="13">
        <f t="shared" si="11"/>
        <v>111.52092069419363</v>
      </c>
      <c r="I35" s="13">
        <f t="shared" si="12"/>
        <v>105.77394716558055</v>
      </c>
      <c r="J35" s="13">
        <f t="shared" si="13"/>
        <v>115.97826086956522</v>
      </c>
    </row>
    <row r="36" spans="1:10" s="8" customFormat="1" ht="15" customHeight="1">
      <c r="A36" s="17" t="s">
        <v>6</v>
      </c>
      <c r="B36" s="18">
        <v>35276</v>
      </c>
      <c r="C36" s="16">
        <v>13446</v>
      </c>
      <c r="D36" s="16">
        <v>21830</v>
      </c>
      <c r="E36" s="14">
        <v>96.8189927267737</v>
      </c>
      <c r="F36" s="14">
        <v>89.07585293143426</v>
      </c>
      <c r="G36" s="14">
        <v>102.29615745079663</v>
      </c>
      <c r="H36" s="13">
        <f t="shared" si="11"/>
        <v>107.9734320957424</v>
      </c>
      <c r="I36" s="13">
        <f t="shared" si="12"/>
        <v>94.2190456169855</v>
      </c>
      <c r="J36" s="13">
        <f t="shared" si="13"/>
        <v>118.6413043478261</v>
      </c>
    </row>
    <row r="37" spans="1:10" s="8" customFormat="1" ht="15" customHeight="1">
      <c r="A37" s="31" t="s">
        <v>25</v>
      </c>
      <c r="B37" s="18">
        <v>33994</v>
      </c>
      <c r="C37" s="16">
        <v>11997</v>
      </c>
      <c r="D37" s="16">
        <v>21997</v>
      </c>
      <c r="E37" s="14">
        <v>96.3658011112371</v>
      </c>
      <c r="F37" s="14">
        <v>89.2235609103079</v>
      </c>
      <c r="G37" s="14">
        <v>100.76500229042603</v>
      </c>
      <c r="H37" s="14">
        <f t="shared" si="11"/>
        <v>104.04946282635977</v>
      </c>
      <c r="I37" s="14">
        <f t="shared" si="12"/>
        <v>84.06558755518184</v>
      </c>
      <c r="J37" s="14">
        <f t="shared" si="13"/>
        <v>119.54891304347827</v>
      </c>
    </row>
    <row r="38" spans="1:10" s="8" customFormat="1" ht="15" customHeight="1" thickBot="1">
      <c r="A38" s="28" t="s">
        <v>22</v>
      </c>
      <c r="B38" s="29">
        <v>32759</v>
      </c>
      <c r="C38" s="29">
        <v>10749</v>
      </c>
      <c r="D38" s="29">
        <v>22010</v>
      </c>
      <c r="E38" s="30">
        <v>96.36700594222509</v>
      </c>
      <c r="F38" s="30">
        <v>89.59739934983746</v>
      </c>
      <c r="G38" s="30">
        <v>100.0590989680411</v>
      </c>
      <c r="H38" s="30">
        <f>B38*100/$B$31</f>
        <v>100.26935202473142</v>
      </c>
      <c r="I38" s="30">
        <f t="shared" si="12"/>
        <v>75.32058019760353</v>
      </c>
      <c r="J38" s="30">
        <f t="shared" si="13"/>
        <v>119.6195652173913</v>
      </c>
    </row>
    <row r="39" spans="1:10" s="6" customFormat="1" ht="15" customHeight="1">
      <c r="A39" s="5"/>
      <c r="E39" s="20"/>
      <c r="F39" s="20"/>
      <c r="G39" s="20"/>
      <c r="H39" s="20"/>
      <c r="I39" s="20"/>
      <c r="J39" s="20"/>
    </row>
    <row r="40" spans="1:10" s="6" customFormat="1" ht="15" customHeight="1" thickBot="1">
      <c r="A40" s="8" t="s">
        <v>4</v>
      </c>
      <c r="B40" s="21"/>
      <c r="E40" s="20"/>
      <c r="F40" s="20"/>
      <c r="G40" s="20"/>
      <c r="H40" s="20"/>
      <c r="I40" s="20"/>
      <c r="J40" s="20"/>
    </row>
    <row r="41" spans="1:10" s="6" customFormat="1" ht="15" customHeight="1">
      <c r="A41" s="44" t="s">
        <v>9</v>
      </c>
      <c r="B41" s="48" t="s">
        <v>11</v>
      </c>
      <c r="C41" s="48"/>
      <c r="D41" s="48"/>
      <c r="E41" s="47" t="s">
        <v>12</v>
      </c>
      <c r="F41" s="47"/>
      <c r="G41" s="47"/>
      <c r="H41" s="48" t="s">
        <v>24</v>
      </c>
      <c r="I41" s="48"/>
      <c r="J41" s="49"/>
    </row>
    <row r="42" spans="1:10" s="6" customFormat="1" ht="15" customHeight="1">
      <c r="A42" s="45"/>
      <c r="B42" s="22" t="s">
        <v>16</v>
      </c>
      <c r="C42" s="22" t="s">
        <v>17</v>
      </c>
      <c r="D42" s="22" t="s">
        <v>18</v>
      </c>
      <c r="E42" s="25" t="s">
        <v>16</v>
      </c>
      <c r="F42" s="25" t="s">
        <v>17</v>
      </c>
      <c r="G42" s="25" t="s">
        <v>18</v>
      </c>
      <c r="H42" s="25" t="s">
        <v>16</v>
      </c>
      <c r="I42" s="25" t="s">
        <v>17</v>
      </c>
      <c r="J42" s="26" t="s">
        <v>18</v>
      </c>
    </row>
    <row r="43" spans="1:10" s="6" customFormat="1" ht="15" customHeight="1">
      <c r="A43" s="11" t="s">
        <v>1</v>
      </c>
      <c r="B43" s="12">
        <f aca="true" t="shared" si="14" ref="B43:B52">C43+D43</f>
        <v>201680</v>
      </c>
      <c r="C43" s="12">
        <v>134579</v>
      </c>
      <c r="D43" s="12">
        <v>67101</v>
      </c>
      <c r="E43" s="13">
        <v>130</v>
      </c>
      <c r="F43" s="13">
        <v>136.2</v>
      </c>
      <c r="G43" s="13">
        <v>119</v>
      </c>
      <c r="H43" s="13">
        <f>B43*100/$B$49</f>
        <v>13.688774499023976</v>
      </c>
      <c r="I43" s="13">
        <f>C43*100/$C$49</f>
        <v>11.39558415715828</v>
      </c>
      <c r="J43" s="13">
        <f>D43*100/$D$49</f>
        <v>22.952361732039446</v>
      </c>
    </row>
    <row r="44" spans="1:10" s="6" customFormat="1" ht="15" customHeight="1">
      <c r="A44" s="15">
        <v>47</v>
      </c>
      <c r="B44" s="12">
        <f t="shared" si="14"/>
        <v>365824</v>
      </c>
      <c r="C44" s="12">
        <v>278960</v>
      </c>
      <c r="D44" s="12">
        <v>86864</v>
      </c>
      <c r="E44" s="13">
        <f aca="true" t="shared" si="15" ref="E44:E52">B44*100/B43</f>
        <v>181.38833796112652</v>
      </c>
      <c r="F44" s="13">
        <f aca="true" t="shared" si="16" ref="F44:F52">C44*100/C43</f>
        <v>207.2834543279412</v>
      </c>
      <c r="G44" s="13">
        <f aca="true" t="shared" si="17" ref="G44:G52">D44*100/D43</f>
        <v>129.4526162054217</v>
      </c>
      <c r="H44" s="13">
        <f aca="true" t="shared" si="18" ref="H44:H55">B44*100/$B$49</f>
        <v>24.829840551026116</v>
      </c>
      <c r="I44" s="13">
        <f aca="true" t="shared" si="19" ref="I44:I56">C44*100/$C$49</f>
        <v>23.621160481805287</v>
      </c>
      <c r="J44" s="13">
        <f aca="true" t="shared" si="20" ref="J44:J56">D44*100/$D$49</f>
        <v>29.7124327430571</v>
      </c>
    </row>
    <row r="45" spans="1:10" s="6" customFormat="1" ht="15" customHeight="1">
      <c r="A45" s="15">
        <v>49</v>
      </c>
      <c r="B45" s="12">
        <f t="shared" si="14"/>
        <v>545882</v>
      </c>
      <c r="C45" s="12">
        <v>421916</v>
      </c>
      <c r="D45" s="12">
        <v>123966</v>
      </c>
      <c r="E45" s="13">
        <f t="shared" si="15"/>
        <v>149.2198434219734</v>
      </c>
      <c r="F45" s="13">
        <f t="shared" si="16"/>
        <v>151.2460567823344</v>
      </c>
      <c r="G45" s="13">
        <f t="shared" si="17"/>
        <v>142.7127463621293</v>
      </c>
      <c r="H45" s="13">
        <f t="shared" si="18"/>
        <v>37.05104919216683</v>
      </c>
      <c r="I45" s="13">
        <f t="shared" si="19"/>
        <v>35.72607379495756</v>
      </c>
      <c r="J45" s="13">
        <f t="shared" si="20"/>
        <v>42.40342877861734</v>
      </c>
    </row>
    <row r="46" spans="1:10" s="6" customFormat="1" ht="15" customHeight="1">
      <c r="A46" s="15">
        <v>51</v>
      </c>
      <c r="B46" s="12">
        <f t="shared" si="14"/>
        <v>914140</v>
      </c>
      <c r="C46" s="12">
        <v>733969</v>
      </c>
      <c r="D46" s="12">
        <v>180171</v>
      </c>
      <c r="E46" s="13">
        <f t="shared" si="15"/>
        <v>167.46109965157305</v>
      </c>
      <c r="F46" s="13">
        <f t="shared" si="16"/>
        <v>173.96093061178055</v>
      </c>
      <c r="G46" s="13">
        <f t="shared" si="17"/>
        <v>145.3390445767388</v>
      </c>
      <c r="H46" s="13">
        <f t="shared" si="18"/>
        <v>62.04609440964784</v>
      </c>
      <c r="I46" s="13">
        <f t="shared" si="19"/>
        <v>62.149410444759624</v>
      </c>
      <c r="J46" s="13">
        <f t="shared" si="20"/>
        <v>61.62873825462033</v>
      </c>
    </row>
    <row r="47" spans="1:10" s="6" customFormat="1" ht="15" customHeight="1">
      <c r="A47" s="15">
        <v>54</v>
      </c>
      <c r="B47" s="12">
        <f t="shared" si="14"/>
        <v>1148580</v>
      </c>
      <c r="C47" s="12">
        <v>896898</v>
      </c>
      <c r="D47" s="12">
        <v>251682</v>
      </c>
      <c r="E47" s="13">
        <f t="shared" si="15"/>
        <v>125.64596232524559</v>
      </c>
      <c r="F47" s="13">
        <f t="shared" si="16"/>
        <v>122.19834897659166</v>
      </c>
      <c r="G47" s="13">
        <f t="shared" si="17"/>
        <v>139.69062723745776</v>
      </c>
      <c r="H47" s="13">
        <f t="shared" si="18"/>
        <v>77.95841240623244</v>
      </c>
      <c r="I47" s="13">
        <f t="shared" si="19"/>
        <v>75.94555346218168</v>
      </c>
      <c r="J47" s="13">
        <f t="shared" si="20"/>
        <v>86.08957102641021</v>
      </c>
    </row>
    <row r="48" spans="1:10" s="6" customFormat="1" ht="15" customHeight="1">
      <c r="A48" s="15">
        <v>57</v>
      </c>
      <c r="B48" s="12">
        <f t="shared" si="14"/>
        <v>1339760</v>
      </c>
      <c r="C48" s="12">
        <v>1055133</v>
      </c>
      <c r="D48" s="12">
        <v>284627</v>
      </c>
      <c r="E48" s="13">
        <f t="shared" si="15"/>
        <v>116.64490065994532</v>
      </c>
      <c r="F48" s="13">
        <f t="shared" si="16"/>
        <v>117.64247439508172</v>
      </c>
      <c r="G48" s="13">
        <f t="shared" si="17"/>
        <v>113.0899309446047</v>
      </c>
      <c r="H48" s="13">
        <f t="shared" si="18"/>
        <v>90.93451270732032</v>
      </c>
      <c r="I48" s="13">
        <f t="shared" si="19"/>
        <v>89.34422828595017</v>
      </c>
      <c r="J48" s="13">
        <f t="shared" si="20"/>
        <v>97.35863642427373</v>
      </c>
    </row>
    <row r="49" spans="1:10" s="6" customFormat="1" ht="15" customHeight="1">
      <c r="A49" s="15">
        <v>60</v>
      </c>
      <c r="B49" s="12">
        <f t="shared" si="14"/>
        <v>1473324</v>
      </c>
      <c r="C49" s="12">
        <v>1180975</v>
      </c>
      <c r="D49" s="12">
        <v>292349</v>
      </c>
      <c r="E49" s="13">
        <f t="shared" si="15"/>
        <v>109.96924822356243</v>
      </c>
      <c r="F49" s="13">
        <f t="shared" si="16"/>
        <v>111.92664810976436</v>
      </c>
      <c r="G49" s="13">
        <f t="shared" si="17"/>
        <v>102.71302441440903</v>
      </c>
      <c r="H49" s="13">
        <f t="shared" si="18"/>
        <v>100</v>
      </c>
      <c r="I49" s="13">
        <f t="shared" si="19"/>
        <v>100</v>
      </c>
      <c r="J49" s="13">
        <f t="shared" si="20"/>
        <v>100</v>
      </c>
    </row>
    <row r="50" spans="1:10" s="6" customFormat="1" ht="15" customHeight="1">
      <c r="A50" s="15">
        <v>63</v>
      </c>
      <c r="B50" s="12">
        <f t="shared" si="14"/>
        <v>1653109</v>
      </c>
      <c r="C50" s="12">
        <v>1316886</v>
      </c>
      <c r="D50" s="12">
        <v>336223</v>
      </c>
      <c r="E50" s="13">
        <f t="shared" si="15"/>
        <v>112.20267911199437</v>
      </c>
      <c r="F50" s="13">
        <f t="shared" si="16"/>
        <v>111.50837231948178</v>
      </c>
      <c r="G50" s="13">
        <f t="shared" si="17"/>
        <v>115.0074055324287</v>
      </c>
      <c r="H50" s="13">
        <f t="shared" si="18"/>
        <v>112.20267911199437</v>
      </c>
      <c r="I50" s="13">
        <f t="shared" si="19"/>
        <v>111.50837231948178</v>
      </c>
      <c r="J50" s="13">
        <f t="shared" si="20"/>
        <v>115.0074055324287</v>
      </c>
    </row>
    <row r="51" spans="1:10" s="6" customFormat="1" ht="15" customHeight="1">
      <c r="A51" s="15" t="s">
        <v>2</v>
      </c>
      <c r="B51" s="12">
        <f t="shared" si="14"/>
        <v>1810104</v>
      </c>
      <c r="C51" s="12">
        <v>1427716</v>
      </c>
      <c r="D51" s="12">
        <v>382388</v>
      </c>
      <c r="E51" s="13">
        <f t="shared" si="15"/>
        <v>109.49695392136877</v>
      </c>
      <c r="F51" s="13">
        <f t="shared" si="16"/>
        <v>108.4160663869158</v>
      </c>
      <c r="G51" s="13">
        <f t="shared" si="17"/>
        <v>113.73047055079516</v>
      </c>
      <c r="H51" s="13">
        <f t="shared" si="18"/>
        <v>122.85851584580173</v>
      </c>
      <c r="I51" s="13">
        <f t="shared" si="19"/>
        <v>120.89299096085861</v>
      </c>
      <c r="J51" s="13">
        <f t="shared" si="20"/>
        <v>130.79846348029238</v>
      </c>
    </row>
    <row r="52" spans="1:10" s="6" customFormat="1" ht="15" customHeight="1">
      <c r="A52" s="15" t="s">
        <v>8</v>
      </c>
      <c r="B52" s="16">
        <f t="shared" si="14"/>
        <v>1849309</v>
      </c>
      <c r="C52" s="16">
        <v>1425893</v>
      </c>
      <c r="D52" s="16">
        <v>423416</v>
      </c>
      <c r="E52" s="14">
        <f t="shared" si="15"/>
        <v>102.16589765007977</v>
      </c>
      <c r="F52" s="14">
        <f t="shared" si="16"/>
        <v>99.87231354134856</v>
      </c>
      <c r="G52" s="14">
        <f t="shared" si="17"/>
        <v>110.72941619506888</v>
      </c>
      <c r="H52" s="13">
        <f t="shared" si="18"/>
        <v>125.51950555342884</v>
      </c>
      <c r="I52" s="13">
        <f t="shared" si="19"/>
        <v>120.73862698194289</v>
      </c>
      <c r="J52" s="13">
        <f t="shared" si="20"/>
        <v>144.83237500384814</v>
      </c>
    </row>
    <row r="53" spans="1:10" s="8" customFormat="1" ht="15" customHeight="1">
      <c r="A53" s="17" t="s">
        <v>5</v>
      </c>
      <c r="B53" s="16">
        <v>1945356</v>
      </c>
      <c r="C53" s="16">
        <v>1496520</v>
      </c>
      <c r="D53" s="16">
        <v>448836</v>
      </c>
      <c r="E53" s="14">
        <v>105.19366963552332</v>
      </c>
      <c r="F53" s="14">
        <v>104.95317671101549</v>
      </c>
      <c r="G53" s="14">
        <v>106.00355206227445</v>
      </c>
      <c r="H53" s="13">
        <f t="shared" si="18"/>
        <v>132.0385740000163</v>
      </c>
      <c r="I53" s="13">
        <f t="shared" si="19"/>
        <v>126.71902453481233</v>
      </c>
      <c r="J53" s="13">
        <f t="shared" si="20"/>
        <v>153.52746204023273</v>
      </c>
    </row>
    <row r="54" spans="1:10" s="8" customFormat="1" ht="15" customHeight="1">
      <c r="A54" s="17" t="s">
        <v>6</v>
      </c>
      <c r="B54" s="18">
        <v>1400508</v>
      </c>
      <c r="C54" s="16">
        <v>1021873</v>
      </c>
      <c r="D54" s="16">
        <v>378635</v>
      </c>
      <c r="E54" s="14">
        <v>71.99237568856292</v>
      </c>
      <c r="F54" s="14">
        <v>68.28328388528051</v>
      </c>
      <c r="G54" s="14">
        <v>84.35932055360978</v>
      </c>
      <c r="H54" s="13">
        <f t="shared" si="18"/>
        <v>95.05770624791289</v>
      </c>
      <c r="I54" s="13">
        <f t="shared" si="19"/>
        <v>86.52791125976418</v>
      </c>
      <c r="J54" s="13">
        <f t="shared" si="20"/>
        <v>129.5147238403415</v>
      </c>
    </row>
    <row r="55" spans="1:10" s="8" customFormat="1" ht="15" customHeight="1">
      <c r="A55" s="31" t="s">
        <v>25</v>
      </c>
      <c r="B55" s="18">
        <v>1341898</v>
      </c>
      <c r="C55" s="16">
        <v>967854</v>
      </c>
      <c r="D55" s="16">
        <v>374044</v>
      </c>
      <c r="E55" s="14">
        <v>95.81508995307416</v>
      </c>
      <c r="F55" s="14">
        <v>94.71372665683505</v>
      </c>
      <c r="G55" s="14">
        <v>98.7874866296037</v>
      </c>
      <c r="H55" s="14">
        <f t="shared" si="18"/>
        <v>91.07962674876673</v>
      </c>
      <c r="I55" s="14">
        <f t="shared" si="19"/>
        <v>81.95380935244184</v>
      </c>
      <c r="J55" s="14">
        <f t="shared" si="20"/>
        <v>127.94434049714553</v>
      </c>
    </row>
    <row r="56" spans="1:10" s="8" customFormat="1" ht="15" customHeight="1" thickBot="1">
      <c r="A56" s="28" t="s">
        <v>22</v>
      </c>
      <c r="B56" s="29">
        <v>1255197</v>
      </c>
      <c r="C56" s="29">
        <v>878538</v>
      </c>
      <c r="D56" s="29">
        <v>376659</v>
      </c>
      <c r="E56" s="30">
        <v>93.53892769793234</v>
      </c>
      <c r="F56" s="30">
        <v>90.77174863150847</v>
      </c>
      <c r="G56" s="30">
        <v>100.69911561206703</v>
      </c>
      <c r="H56" s="30">
        <f>B56*100/$B$49</f>
        <v>85.19490621207555</v>
      </c>
      <c r="I56" s="30">
        <f t="shared" si="19"/>
        <v>74.39090581934418</v>
      </c>
      <c r="J56" s="30">
        <f t="shared" si="20"/>
        <v>128.8388193563173</v>
      </c>
    </row>
    <row r="57" spans="1:10" s="6" customFormat="1" ht="15" customHeight="1">
      <c r="A57" s="4" t="s">
        <v>7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s="6" customFormat="1" ht="15" customHeight="1">
      <c r="A58" s="32" t="s">
        <v>21</v>
      </c>
      <c r="B58" s="27"/>
      <c r="C58" s="27"/>
      <c r="D58" s="27"/>
      <c r="E58" s="27"/>
      <c r="F58" s="27"/>
      <c r="G58" s="27"/>
      <c r="H58" s="27"/>
      <c r="I58" s="27"/>
      <c r="J58" s="27"/>
    </row>
    <row r="59" spans="1:10" s="6" customFormat="1" ht="15" customHeight="1">
      <c r="A59" s="32" t="s">
        <v>26</v>
      </c>
      <c r="B59" s="27"/>
      <c r="C59" s="27"/>
      <c r="D59" s="27"/>
      <c r="E59" s="27"/>
      <c r="F59" s="27"/>
      <c r="G59" s="27"/>
      <c r="H59" s="27"/>
      <c r="I59" s="27"/>
      <c r="J59" s="27"/>
    </row>
    <row r="60" spans="1:10" s="6" customFormat="1" ht="15" customHeight="1">
      <c r="A60" s="51" t="s">
        <v>20</v>
      </c>
      <c r="B60" s="52"/>
      <c r="C60" s="52"/>
      <c r="D60" s="52"/>
      <c r="E60" s="52"/>
      <c r="F60" s="52"/>
      <c r="G60" s="52"/>
      <c r="H60" s="52"/>
      <c r="I60" s="52"/>
      <c r="J60" s="52"/>
    </row>
  </sheetData>
  <sheetProtection/>
  <mergeCells count="14">
    <mergeCell ref="A60:J60"/>
    <mergeCell ref="A41:A42"/>
    <mergeCell ref="B41:D41"/>
    <mergeCell ref="E41:G41"/>
    <mergeCell ref="H41:J41"/>
    <mergeCell ref="A1:J1"/>
    <mergeCell ref="A23:A24"/>
    <mergeCell ref="B23:D23"/>
    <mergeCell ref="E23:G23"/>
    <mergeCell ref="H23:J23"/>
    <mergeCell ref="A5:A6"/>
    <mergeCell ref="B5:D5"/>
    <mergeCell ref="E5:G5"/>
    <mergeCell ref="H5:J5"/>
  </mergeCells>
  <printOptions horizontalCentered="1"/>
  <pageMargins left="0.7874015748031497" right="0" top="0.7874015748031497" bottom="0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31">
      <selection activeCell="D50" sqref="D50"/>
    </sheetView>
  </sheetViews>
  <sheetFormatPr defaultColWidth="9.00390625" defaultRowHeight="12.75"/>
  <cols>
    <col min="1" max="1" width="11.00390625" style="40" customWidth="1"/>
    <col min="2" max="4" width="13.875" style="42" customWidth="1"/>
    <col min="5" max="10" width="8.75390625" style="42" customWidth="1"/>
  </cols>
  <sheetData>
    <row r="1" spans="1:10" s="1" customFormat="1" ht="19.5" customHeigh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</row>
    <row r="2" spans="1:4" s="6" customFormat="1" ht="15.75" customHeight="1">
      <c r="A2" s="5"/>
      <c r="D2" s="7"/>
    </row>
    <row r="3" s="6" customFormat="1" ht="18" customHeight="1" thickBot="1">
      <c r="A3" s="10" t="s">
        <v>29</v>
      </c>
    </row>
    <row r="4" spans="1:10" s="6" customFormat="1" ht="18" customHeight="1">
      <c r="A4" s="44" t="s">
        <v>9</v>
      </c>
      <c r="B4" s="50" t="s">
        <v>15</v>
      </c>
      <c r="C4" s="50"/>
      <c r="D4" s="50"/>
      <c r="E4" s="48" t="s">
        <v>30</v>
      </c>
      <c r="F4" s="48"/>
      <c r="G4" s="48"/>
      <c r="H4" s="48" t="s">
        <v>31</v>
      </c>
      <c r="I4" s="48"/>
      <c r="J4" s="49"/>
    </row>
    <row r="5" spans="1:10" s="6" customFormat="1" ht="18" customHeight="1">
      <c r="A5" s="45"/>
      <c r="B5" s="22" t="s">
        <v>16</v>
      </c>
      <c r="C5" s="22" t="s">
        <v>17</v>
      </c>
      <c r="D5" s="22" t="s">
        <v>18</v>
      </c>
      <c r="E5" s="22" t="s">
        <v>16</v>
      </c>
      <c r="F5" s="22" t="s">
        <v>17</v>
      </c>
      <c r="G5" s="22" t="s">
        <v>18</v>
      </c>
      <c r="H5" s="22" t="s">
        <v>16</v>
      </c>
      <c r="I5" s="22" t="s">
        <v>32</v>
      </c>
      <c r="J5" s="23" t="s">
        <v>18</v>
      </c>
    </row>
    <row r="6" spans="1:10" s="6" customFormat="1" ht="18" customHeight="1">
      <c r="A6" s="33" t="s">
        <v>44</v>
      </c>
      <c r="B6" s="16">
        <v>5473</v>
      </c>
      <c r="C6" s="16">
        <v>1254</v>
      </c>
      <c r="D6" s="16">
        <v>4219</v>
      </c>
      <c r="E6" s="14">
        <v>93.69970895394624</v>
      </c>
      <c r="F6" s="14">
        <v>95.2887537993921</v>
      </c>
      <c r="G6" s="14">
        <v>93.23756906077348</v>
      </c>
      <c r="H6" s="14">
        <v>101.2393636699963</v>
      </c>
      <c r="I6" s="14">
        <v>86.0082304526749</v>
      </c>
      <c r="J6" s="14">
        <v>106.86423505572442</v>
      </c>
    </row>
    <row r="7" spans="1:10" s="6" customFormat="1" ht="18" customHeight="1">
      <c r="A7" s="34">
        <v>63</v>
      </c>
      <c r="B7" s="16">
        <v>5746</v>
      </c>
      <c r="C7" s="16">
        <v>1413</v>
      </c>
      <c r="D7" s="16">
        <v>4333</v>
      </c>
      <c r="E7" s="14">
        <v>104.98812351543943</v>
      </c>
      <c r="F7" s="14">
        <v>112.67942583732058</v>
      </c>
      <c r="G7" s="14">
        <v>102.7020621000237</v>
      </c>
      <c r="H7" s="14">
        <v>106.28930817610063</v>
      </c>
      <c r="I7" s="14">
        <v>96.91358024691358</v>
      </c>
      <c r="J7" s="14">
        <v>109.7517730496454</v>
      </c>
    </row>
    <row r="8" spans="1:10" s="6" customFormat="1" ht="18" customHeight="1">
      <c r="A8" s="34" t="s">
        <v>33</v>
      </c>
      <c r="B8" s="16">
        <v>5756</v>
      </c>
      <c r="C8" s="16">
        <v>1544</v>
      </c>
      <c r="D8" s="16">
        <v>4212</v>
      </c>
      <c r="E8" s="14">
        <v>100.1740341106857</v>
      </c>
      <c r="F8" s="14">
        <v>109.27105449398444</v>
      </c>
      <c r="G8" s="14">
        <v>97.2074774982691</v>
      </c>
      <c r="H8" s="14">
        <v>106.47428782833889</v>
      </c>
      <c r="I8" s="14">
        <v>105.89849108367626</v>
      </c>
      <c r="J8" s="14">
        <v>106.68693009118542</v>
      </c>
    </row>
    <row r="9" spans="1:10" s="6" customFormat="1" ht="18" customHeight="1">
      <c r="A9" s="34" t="s">
        <v>34</v>
      </c>
      <c r="B9" s="16">
        <v>5406</v>
      </c>
      <c r="C9" s="16">
        <v>1458</v>
      </c>
      <c r="D9" s="16">
        <v>3948</v>
      </c>
      <c r="E9" s="14">
        <v>93.91938846421125</v>
      </c>
      <c r="F9" s="14">
        <v>94.43005181347151</v>
      </c>
      <c r="G9" s="14">
        <v>93.73219373219374</v>
      </c>
      <c r="H9" s="14">
        <v>100</v>
      </c>
      <c r="I9" s="14">
        <v>100</v>
      </c>
      <c r="J9" s="14">
        <v>100</v>
      </c>
    </row>
    <row r="10" spans="1:10" s="6" customFormat="1" ht="18" customHeight="1">
      <c r="A10" s="34" t="s">
        <v>5</v>
      </c>
      <c r="B10" s="16">
        <v>5092</v>
      </c>
      <c r="C10" s="16">
        <v>1337</v>
      </c>
      <c r="D10" s="16">
        <v>3755</v>
      </c>
      <c r="E10" s="14">
        <v>94.19163891971883</v>
      </c>
      <c r="F10" s="14">
        <v>91.70096021947874</v>
      </c>
      <c r="G10" s="14">
        <v>95.11144883485309</v>
      </c>
      <c r="H10" s="14">
        <v>94.19163891971883</v>
      </c>
      <c r="I10" s="14">
        <v>91.70096021947874</v>
      </c>
      <c r="J10" s="14">
        <v>95.11144883485309</v>
      </c>
    </row>
    <row r="11" spans="1:10" s="6" customFormat="1" ht="18" customHeight="1">
      <c r="A11" s="34" t="s">
        <v>6</v>
      </c>
      <c r="B11" s="16">
        <v>4765</v>
      </c>
      <c r="C11" s="16">
        <v>1314</v>
      </c>
      <c r="D11" s="16">
        <v>3451</v>
      </c>
      <c r="E11" s="14">
        <v>93.57816182246661</v>
      </c>
      <c r="F11" s="14">
        <v>98.27973074046372</v>
      </c>
      <c r="G11" s="14">
        <v>91.90412782956058</v>
      </c>
      <c r="H11" s="14">
        <v>88.14280429152794</v>
      </c>
      <c r="I11" s="14">
        <v>90.12345679012346</v>
      </c>
      <c r="J11" s="14">
        <v>87.41134751773049</v>
      </c>
    </row>
    <row r="12" spans="1:10" s="6" customFormat="1" ht="18" customHeight="1">
      <c r="A12" s="34" t="s">
        <v>35</v>
      </c>
      <c r="B12" s="16">
        <v>4692</v>
      </c>
      <c r="C12" s="16">
        <v>1346</v>
      </c>
      <c r="D12" s="16">
        <v>3346</v>
      </c>
      <c r="E12" s="14">
        <v>98.46799580272823</v>
      </c>
      <c r="F12" s="14">
        <v>102.43531202435312</v>
      </c>
      <c r="G12" s="14">
        <v>96.95740365111561</v>
      </c>
      <c r="H12" s="14">
        <v>86.79245283018868</v>
      </c>
      <c r="I12" s="14">
        <v>92.31824417009602</v>
      </c>
      <c r="J12" s="14">
        <v>84.7517730496454</v>
      </c>
    </row>
    <row r="13" spans="1:10" s="6" customFormat="1" ht="18" customHeight="1">
      <c r="A13" s="34" t="s">
        <v>22</v>
      </c>
      <c r="B13" s="16">
        <v>4352</v>
      </c>
      <c r="C13" s="16">
        <v>1154</v>
      </c>
      <c r="D13" s="16">
        <v>3198</v>
      </c>
      <c r="E13" s="14">
        <v>92.7536231884058</v>
      </c>
      <c r="F13" s="14">
        <v>85.73551263001485</v>
      </c>
      <c r="G13" s="14">
        <v>95.57680812910938</v>
      </c>
      <c r="H13" s="14">
        <v>80.50314465408805</v>
      </c>
      <c r="I13" s="14">
        <v>79.14951989026063</v>
      </c>
      <c r="J13" s="14">
        <v>81.0030395136778</v>
      </c>
    </row>
    <row r="14" spans="1:10" s="6" customFormat="1" ht="18" customHeight="1">
      <c r="A14" s="34" t="s">
        <v>36</v>
      </c>
      <c r="B14" s="16">
        <v>4167</v>
      </c>
      <c r="C14" s="16">
        <v>1293</v>
      </c>
      <c r="D14" s="16">
        <v>2874</v>
      </c>
      <c r="E14" s="14">
        <v>95.74908088235294</v>
      </c>
      <c r="F14" s="14">
        <v>112.04506065857886</v>
      </c>
      <c r="G14" s="14">
        <v>89.8686679174484</v>
      </c>
      <c r="H14" s="14">
        <v>77.08102108768036</v>
      </c>
      <c r="I14" s="14">
        <v>88.68312757201646</v>
      </c>
      <c r="J14" s="14">
        <v>72.79635258358662</v>
      </c>
    </row>
    <row r="15" spans="1:10" s="6" customFormat="1" ht="18" customHeight="1" thickBot="1">
      <c r="A15" s="35" t="s">
        <v>45</v>
      </c>
      <c r="B15" s="29">
        <v>4070</v>
      </c>
      <c r="C15" s="29">
        <v>1282</v>
      </c>
      <c r="D15" s="29">
        <v>2788</v>
      </c>
      <c r="E15" s="30">
        <v>97.7</v>
      </c>
      <c r="F15" s="30">
        <v>99.1</v>
      </c>
      <c r="G15" s="30">
        <v>97</v>
      </c>
      <c r="H15" s="30">
        <v>75.3</v>
      </c>
      <c r="I15" s="30">
        <v>87.9</v>
      </c>
      <c r="J15" s="30">
        <v>70.6</v>
      </c>
    </row>
    <row r="16" spans="1:10" s="6" customFormat="1" ht="18" customHeight="1">
      <c r="A16" s="5"/>
      <c r="B16" s="19"/>
      <c r="C16" s="19"/>
      <c r="D16" s="19"/>
      <c r="E16" s="20"/>
      <c r="F16" s="20"/>
      <c r="G16" s="20"/>
      <c r="H16" s="20"/>
      <c r="I16" s="20"/>
      <c r="J16" s="20"/>
    </row>
    <row r="17" spans="1:10" s="6" customFormat="1" ht="18" customHeight="1" thickBot="1">
      <c r="A17" s="10" t="s">
        <v>3</v>
      </c>
      <c r="B17" s="19"/>
      <c r="C17" s="19"/>
      <c r="D17" s="19"/>
      <c r="E17" s="20"/>
      <c r="F17" s="20"/>
      <c r="G17" s="20"/>
      <c r="H17" s="20"/>
      <c r="I17" s="20"/>
      <c r="J17" s="20"/>
    </row>
    <row r="18" spans="1:10" s="6" customFormat="1" ht="18" customHeight="1">
      <c r="A18" s="44" t="s">
        <v>9</v>
      </c>
      <c r="B18" s="46" t="s">
        <v>37</v>
      </c>
      <c r="C18" s="46"/>
      <c r="D18" s="46"/>
      <c r="E18" s="47" t="s">
        <v>30</v>
      </c>
      <c r="F18" s="47"/>
      <c r="G18" s="47"/>
      <c r="H18" s="48" t="s">
        <v>31</v>
      </c>
      <c r="I18" s="48"/>
      <c r="J18" s="49"/>
    </row>
    <row r="19" spans="1:10" s="6" customFormat="1" ht="18" customHeight="1">
      <c r="A19" s="45"/>
      <c r="B19" s="24" t="s">
        <v>16</v>
      </c>
      <c r="C19" s="24" t="s">
        <v>17</v>
      </c>
      <c r="D19" s="24" t="s">
        <v>18</v>
      </c>
      <c r="E19" s="25" t="s">
        <v>16</v>
      </c>
      <c r="F19" s="25" t="s">
        <v>17</v>
      </c>
      <c r="G19" s="25" t="s">
        <v>38</v>
      </c>
      <c r="H19" s="25" t="s">
        <v>39</v>
      </c>
      <c r="I19" s="25" t="s">
        <v>40</v>
      </c>
      <c r="J19" s="26" t="s">
        <v>18</v>
      </c>
    </row>
    <row r="20" spans="1:10" s="6" customFormat="1" ht="18" customHeight="1">
      <c r="A20" s="33" t="s">
        <v>44</v>
      </c>
      <c r="B20" s="12">
        <v>32671</v>
      </c>
      <c r="C20" s="12">
        <v>14271</v>
      </c>
      <c r="D20" s="12">
        <v>18400</v>
      </c>
      <c r="E20" s="13">
        <v>94.32943554208171</v>
      </c>
      <c r="F20" s="13">
        <v>92.5966779133143</v>
      </c>
      <c r="G20" s="13">
        <v>95.7186703428185</v>
      </c>
      <c r="H20" s="13">
        <v>88.75095077692058</v>
      </c>
      <c r="I20" s="13">
        <v>91.63349171696417</v>
      </c>
      <c r="J20" s="13">
        <v>86.63715980789152</v>
      </c>
    </row>
    <row r="21" spans="1:10" s="6" customFormat="1" ht="18" customHeight="1">
      <c r="A21" s="34">
        <v>63</v>
      </c>
      <c r="B21" s="12">
        <v>34507</v>
      </c>
      <c r="C21" s="12">
        <v>14963</v>
      </c>
      <c r="D21" s="12">
        <v>19544</v>
      </c>
      <c r="E21" s="13">
        <v>105.6196626978054</v>
      </c>
      <c r="F21" s="13">
        <v>104.84899446429823</v>
      </c>
      <c r="G21" s="13">
        <v>106.21739130434783</v>
      </c>
      <c r="H21" s="13">
        <v>93.7384548516788</v>
      </c>
      <c r="I21" s="13">
        <v>96.07679465776293</v>
      </c>
      <c r="J21" s="13">
        <v>92.02373104812129</v>
      </c>
    </row>
    <row r="22" spans="1:10" s="6" customFormat="1" ht="18" customHeight="1">
      <c r="A22" s="34" t="s">
        <v>33</v>
      </c>
      <c r="B22" s="12">
        <v>36966</v>
      </c>
      <c r="C22" s="12">
        <v>15963</v>
      </c>
      <c r="D22" s="12">
        <v>21003</v>
      </c>
      <c r="E22" s="13">
        <v>107.126090358478</v>
      </c>
      <c r="F22" s="13">
        <v>106.6831517743768</v>
      </c>
      <c r="G22" s="13">
        <v>107.46520671305771</v>
      </c>
      <c r="H22" s="13">
        <v>100.41834184505052</v>
      </c>
      <c r="I22" s="13">
        <v>102.49775266469757</v>
      </c>
      <c r="J22" s="13">
        <v>98.89349279593182</v>
      </c>
    </row>
    <row r="23" spans="1:10" s="6" customFormat="1" ht="18" customHeight="1">
      <c r="A23" s="34" t="s">
        <v>34</v>
      </c>
      <c r="B23" s="12">
        <v>36812</v>
      </c>
      <c r="C23" s="12">
        <v>15574</v>
      </c>
      <c r="D23" s="12">
        <v>21238</v>
      </c>
      <c r="E23" s="13">
        <v>99.58340096304713</v>
      </c>
      <c r="F23" s="13">
        <v>97.56311470275011</v>
      </c>
      <c r="G23" s="13">
        <v>101.11888777793648</v>
      </c>
      <c r="H23" s="13">
        <v>100</v>
      </c>
      <c r="I23" s="13">
        <v>100</v>
      </c>
      <c r="J23" s="13">
        <v>100</v>
      </c>
    </row>
    <row r="24" spans="1:10" s="6" customFormat="1" ht="18" customHeight="1">
      <c r="A24" s="34" t="s">
        <v>5</v>
      </c>
      <c r="B24" s="12">
        <v>36435</v>
      </c>
      <c r="C24" s="12">
        <v>15095</v>
      </c>
      <c r="D24" s="12">
        <v>21340</v>
      </c>
      <c r="E24" s="13">
        <v>98.97587743127241</v>
      </c>
      <c r="F24" s="13">
        <v>96.9243611146783</v>
      </c>
      <c r="G24" s="13">
        <v>100.48027121197853</v>
      </c>
      <c r="H24" s="13">
        <v>98.97587743127241</v>
      </c>
      <c r="I24" s="13">
        <v>96.9243611146783</v>
      </c>
      <c r="J24" s="13">
        <v>100.48027121197853</v>
      </c>
    </row>
    <row r="25" spans="1:10" s="6" customFormat="1" ht="18" customHeight="1">
      <c r="A25" s="34" t="s">
        <v>6</v>
      </c>
      <c r="B25" s="12">
        <v>35276</v>
      </c>
      <c r="C25" s="12">
        <v>13446</v>
      </c>
      <c r="D25" s="12">
        <v>21830</v>
      </c>
      <c r="E25" s="13">
        <v>96.8189927267737</v>
      </c>
      <c r="F25" s="13">
        <v>89.07585293143426</v>
      </c>
      <c r="G25" s="13">
        <v>102.29615745079663</v>
      </c>
      <c r="H25" s="13">
        <v>95.8274475714441</v>
      </c>
      <c r="I25" s="13">
        <v>86.3362013612431</v>
      </c>
      <c r="J25" s="13">
        <v>102.78745644599303</v>
      </c>
    </row>
    <row r="26" spans="1:10" s="6" customFormat="1" ht="18" customHeight="1">
      <c r="A26" s="34" t="s">
        <v>35</v>
      </c>
      <c r="B26" s="12">
        <v>33994</v>
      </c>
      <c r="C26" s="12">
        <v>11997</v>
      </c>
      <c r="D26" s="12">
        <v>21997</v>
      </c>
      <c r="E26" s="13">
        <v>96.3658011112371</v>
      </c>
      <c r="F26" s="13">
        <v>89.2235609103079</v>
      </c>
      <c r="G26" s="13">
        <v>100.76500229042603</v>
      </c>
      <c r="H26" s="13">
        <v>92.34488753667283</v>
      </c>
      <c r="I26" s="13">
        <v>77.03223320919481</v>
      </c>
      <c r="J26" s="13">
        <v>103.57378284207553</v>
      </c>
    </row>
    <row r="27" spans="1:10" s="6" customFormat="1" ht="18" customHeight="1">
      <c r="A27" s="34" t="s">
        <v>22</v>
      </c>
      <c r="B27" s="12">
        <v>32759</v>
      </c>
      <c r="C27" s="12">
        <v>10749</v>
      </c>
      <c r="D27" s="12">
        <v>22010</v>
      </c>
      <c r="E27" s="13">
        <v>96.36700594222509</v>
      </c>
      <c r="F27" s="13">
        <v>89.59739934983746</v>
      </c>
      <c r="G27" s="13">
        <v>100.0590989680411</v>
      </c>
      <c r="H27" s="13">
        <v>88.99000325980658</v>
      </c>
      <c r="I27" s="13">
        <v>69.0188776165404</v>
      </c>
      <c r="J27" s="13">
        <v>103.63499387889632</v>
      </c>
    </row>
    <row r="28" spans="1:10" s="6" customFormat="1" ht="18" customHeight="1">
      <c r="A28" s="34" t="s">
        <v>36</v>
      </c>
      <c r="B28" s="12">
        <v>31815</v>
      </c>
      <c r="C28" s="12">
        <v>10231</v>
      </c>
      <c r="D28" s="12">
        <v>21584</v>
      </c>
      <c r="E28" s="13">
        <v>97.11834915595713</v>
      </c>
      <c r="F28" s="13">
        <v>95.18094706484325</v>
      </c>
      <c r="G28" s="13">
        <v>98.06451612903226</v>
      </c>
      <c r="H28" s="13">
        <v>86.42562207975661</v>
      </c>
      <c r="I28" s="13">
        <v>65.69282136894824</v>
      </c>
      <c r="J28" s="13">
        <v>101.62915528769187</v>
      </c>
    </row>
    <row r="29" spans="1:10" s="6" customFormat="1" ht="18" customHeight="1" thickBot="1">
      <c r="A29" s="35" t="s">
        <v>45</v>
      </c>
      <c r="B29" s="29">
        <v>32956</v>
      </c>
      <c r="C29" s="29">
        <v>10579</v>
      </c>
      <c r="D29" s="29">
        <v>22377</v>
      </c>
      <c r="E29" s="30">
        <v>103.6</v>
      </c>
      <c r="F29" s="30">
        <v>103.4</v>
      </c>
      <c r="G29" s="30">
        <v>103.7</v>
      </c>
      <c r="H29" s="30">
        <v>89.5</v>
      </c>
      <c r="I29" s="30">
        <v>67.9</v>
      </c>
      <c r="J29" s="30">
        <v>105.4</v>
      </c>
    </row>
    <row r="30" spans="1:10" s="6" customFormat="1" ht="18" customHeight="1">
      <c r="A30" s="5"/>
      <c r="E30" s="20"/>
      <c r="F30" s="20"/>
      <c r="G30" s="20"/>
      <c r="H30" s="20"/>
      <c r="I30" s="20"/>
      <c r="J30" s="20"/>
    </row>
    <row r="31" spans="1:10" s="6" customFormat="1" ht="18" customHeight="1" thickBot="1">
      <c r="A31" s="8" t="s">
        <v>4</v>
      </c>
      <c r="B31" s="21"/>
      <c r="E31" s="20"/>
      <c r="F31" s="20"/>
      <c r="G31" s="20"/>
      <c r="H31" s="20"/>
      <c r="I31" s="20"/>
      <c r="J31" s="20"/>
    </row>
    <row r="32" spans="1:10" s="6" customFormat="1" ht="18" customHeight="1">
      <c r="A32" s="44" t="s">
        <v>9</v>
      </c>
      <c r="B32" s="48" t="s">
        <v>41</v>
      </c>
      <c r="C32" s="48"/>
      <c r="D32" s="48"/>
      <c r="E32" s="47" t="s">
        <v>30</v>
      </c>
      <c r="F32" s="47"/>
      <c r="G32" s="47"/>
      <c r="H32" s="48" t="s">
        <v>31</v>
      </c>
      <c r="I32" s="48"/>
      <c r="J32" s="49"/>
    </row>
    <row r="33" spans="1:10" s="6" customFormat="1" ht="18" customHeight="1">
      <c r="A33" s="45"/>
      <c r="B33" s="22" t="s">
        <v>39</v>
      </c>
      <c r="C33" s="22" t="s">
        <v>17</v>
      </c>
      <c r="D33" s="22" t="s">
        <v>42</v>
      </c>
      <c r="E33" s="25" t="s">
        <v>16</v>
      </c>
      <c r="F33" s="25" t="s">
        <v>17</v>
      </c>
      <c r="G33" s="25" t="s">
        <v>43</v>
      </c>
      <c r="H33" s="25" t="s">
        <v>16</v>
      </c>
      <c r="I33" s="25" t="s">
        <v>40</v>
      </c>
      <c r="J33" s="26" t="s">
        <v>18</v>
      </c>
    </row>
    <row r="34" spans="1:10" s="6" customFormat="1" ht="18" customHeight="1">
      <c r="A34" s="33" t="s">
        <v>44</v>
      </c>
      <c r="B34" s="12">
        <v>1473324</v>
      </c>
      <c r="C34" s="12">
        <v>1180975</v>
      </c>
      <c r="D34" s="12">
        <v>292349</v>
      </c>
      <c r="E34" s="13">
        <v>109.96924822356243</v>
      </c>
      <c r="F34" s="13">
        <v>111.92664810976436</v>
      </c>
      <c r="G34" s="13">
        <v>102.71302441440903</v>
      </c>
      <c r="H34" s="13">
        <v>79.66889254310664</v>
      </c>
      <c r="I34" s="13">
        <v>82.82353584736022</v>
      </c>
      <c r="J34" s="13">
        <v>69.04533602886995</v>
      </c>
    </row>
    <row r="35" spans="1:10" s="6" customFormat="1" ht="18" customHeight="1">
      <c r="A35" s="34">
        <v>63</v>
      </c>
      <c r="B35" s="12">
        <v>1653109</v>
      </c>
      <c r="C35" s="12">
        <v>1316886</v>
      </c>
      <c r="D35" s="12">
        <v>336223</v>
      </c>
      <c r="E35" s="13">
        <v>112.20267911199437</v>
      </c>
      <c r="F35" s="13">
        <v>111.50837231948178</v>
      </c>
      <c r="G35" s="13">
        <v>115.0074055324287</v>
      </c>
      <c r="H35" s="13">
        <v>89.39063185222156</v>
      </c>
      <c r="I35" s="13">
        <v>92.3551767208339</v>
      </c>
      <c r="J35" s="13">
        <v>79.40724960795058</v>
      </c>
    </row>
    <row r="36" spans="1:10" s="6" customFormat="1" ht="18" customHeight="1">
      <c r="A36" s="34" t="s">
        <v>33</v>
      </c>
      <c r="B36" s="12">
        <v>1810104</v>
      </c>
      <c r="C36" s="12">
        <v>1427716</v>
      </c>
      <c r="D36" s="12">
        <v>382388</v>
      </c>
      <c r="E36" s="13">
        <v>109.49695392136877</v>
      </c>
      <c r="F36" s="13">
        <v>108.4160663869158</v>
      </c>
      <c r="G36" s="13">
        <v>113.73047055079516</v>
      </c>
      <c r="H36" s="13">
        <v>97.88001896924743</v>
      </c>
      <c r="I36" s="13">
        <v>100.12784970541267</v>
      </c>
      <c r="J36" s="13">
        <v>90.31023863056663</v>
      </c>
    </row>
    <row r="37" spans="1:10" s="6" customFormat="1" ht="18" customHeight="1">
      <c r="A37" s="34" t="s">
        <v>34</v>
      </c>
      <c r="B37" s="12">
        <v>1849309</v>
      </c>
      <c r="C37" s="12">
        <v>1425893</v>
      </c>
      <c r="D37" s="12">
        <v>423416</v>
      </c>
      <c r="E37" s="13">
        <v>102.16589765007977</v>
      </c>
      <c r="F37" s="13">
        <v>99.87231354134856</v>
      </c>
      <c r="G37" s="13">
        <v>110.72941619506888</v>
      </c>
      <c r="H37" s="13">
        <v>100</v>
      </c>
      <c r="I37" s="13">
        <v>100</v>
      </c>
      <c r="J37" s="13">
        <v>100</v>
      </c>
    </row>
    <row r="38" spans="1:10" s="6" customFormat="1" ht="18" customHeight="1">
      <c r="A38" s="34" t="s">
        <v>5</v>
      </c>
      <c r="B38" s="12">
        <v>1945356</v>
      </c>
      <c r="C38" s="12">
        <v>1496520</v>
      </c>
      <c r="D38" s="12">
        <v>448836</v>
      </c>
      <c r="E38" s="13">
        <v>105.19366963552332</v>
      </c>
      <c r="F38" s="13">
        <v>104.95317671101549</v>
      </c>
      <c r="G38" s="13">
        <v>106.00355206227445</v>
      </c>
      <c r="H38" s="13">
        <v>105.19366963552332</v>
      </c>
      <c r="I38" s="13">
        <v>104.95317671101549</v>
      </c>
      <c r="J38" s="13">
        <v>106.00355206227445</v>
      </c>
    </row>
    <row r="39" spans="1:10" s="6" customFormat="1" ht="18" customHeight="1">
      <c r="A39" s="34" t="s">
        <v>6</v>
      </c>
      <c r="B39" s="12">
        <v>1400508</v>
      </c>
      <c r="C39" s="12">
        <v>1021873</v>
      </c>
      <c r="D39" s="12">
        <v>378635</v>
      </c>
      <c r="E39" s="13">
        <v>71.99237568856292</v>
      </c>
      <c r="F39" s="13">
        <v>68.28328388528051</v>
      </c>
      <c r="G39" s="13">
        <v>84.35932055360978</v>
      </c>
      <c r="H39" s="13">
        <v>75.73142184459168</v>
      </c>
      <c r="I39" s="13">
        <v>71.66547560020283</v>
      </c>
      <c r="J39" s="13">
        <v>89.42387628242673</v>
      </c>
    </row>
    <row r="40" spans="1:10" s="6" customFormat="1" ht="18" customHeight="1">
      <c r="A40" s="34" t="s">
        <v>35</v>
      </c>
      <c r="B40" s="12">
        <v>1341898</v>
      </c>
      <c r="C40" s="12">
        <v>967854</v>
      </c>
      <c r="D40" s="12">
        <v>374044</v>
      </c>
      <c r="E40" s="13">
        <v>95.81508995307416</v>
      </c>
      <c r="F40" s="13">
        <v>94.71372665683505</v>
      </c>
      <c r="G40" s="13">
        <v>98.7874866296037</v>
      </c>
      <c r="H40" s="13">
        <v>72.56212996313758</v>
      </c>
      <c r="I40" s="13">
        <v>67.87704266729692</v>
      </c>
      <c r="J40" s="13">
        <v>88.33959982617567</v>
      </c>
    </row>
    <row r="41" spans="1:10" s="6" customFormat="1" ht="18" customHeight="1">
      <c r="A41" s="34" t="s">
        <v>22</v>
      </c>
      <c r="B41" s="12">
        <v>1255197</v>
      </c>
      <c r="C41" s="12">
        <v>878538</v>
      </c>
      <c r="D41" s="12">
        <v>376659</v>
      </c>
      <c r="E41" s="13">
        <v>93.53892769793234</v>
      </c>
      <c r="F41" s="13">
        <v>90.77174863150847</v>
      </c>
      <c r="G41" s="13">
        <v>100.69911561206703</v>
      </c>
      <c r="H41" s="13">
        <v>67.87383828229896</v>
      </c>
      <c r="I41" s="36">
        <v>61.61317854846051</v>
      </c>
      <c r="J41" s="13">
        <v>88.957195760198</v>
      </c>
    </row>
    <row r="42" spans="1:10" s="6" customFormat="1" ht="18" customHeight="1">
      <c r="A42" s="34" t="s">
        <v>36</v>
      </c>
      <c r="B42" s="12">
        <v>1048351.92</v>
      </c>
      <c r="C42" s="12">
        <v>695998.12</v>
      </c>
      <c r="D42" s="12">
        <v>352353.8</v>
      </c>
      <c r="E42" s="13">
        <v>83.52090707673776</v>
      </c>
      <c r="F42" s="13">
        <v>79.22231252376106</v>
      </c>
      <c r="G42" s="13">
        <v>93.54716069442121</v>
      </c>
      <c r="H42" s="13">
        <v>56.68884540117417</v>
      </c>
      <c r="I42" s="36">
        <v>48.8113848654843</v>
      </c>
      <c r="J42" s="13">
        <v>83.21693086704329</v>
      </c>
    </row>
    <row r="43" spans="1:10" s="6" customFormat="1" ht="18" customHeight="1" thickBot="1">
      <c r="A43" s="35" t="s">
        <v>45</v>
      </c>
      <c r="B43" s="29">
        <v>1147819</v>
      </c>
      <c r="C43" s="29">
        <v>758531</v>
      </c>
      <c r="D43" s="29">
        <v>389288</v>
      </c>
      <c r="E43" s="30">
        <v>109.5</v>
      </c>
      <c r="F43" s="30">
        <v>109</v>
      </c>
      <c r="G43" s="30">
        <v>110.5</v>
      </c>
      <c r="H43" s="30">
        <v>62.1</v>
      </c>
      <c r="I43" s="37">
        <v>53.2</v>
      </c>
      <c r="J43" s="30">
        <v>91.9</v>
      </c>
    </row>
    <row r="44" spans="1:10" s="8" customFormat="1" ht="18" customHeight="1">
      <c r="A44" s="6" t="s">
        <v>48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s="8" customFormat="1" ht="18" customHeight="1">
      <c r="A45" s="6" t="s">
        <v>46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10" s="6" customFormat="1" ht="18" customHeight="1">
      <c r="A46" s="6" t="s">
        <v>47</v>
      </c>
      <c r="B46" s="38"/>
      <c r="C46" s="38"/>
      <c r="D46" s="38"/>
      <c r="E46" s="38"/>
      <c r="F46" s="38"/>
      <c r="G46" s="38"/>
      <c r="H46" s="38"/>
      <c r="I46" s="38"/>
      <c r="J46" s="38"/>
    </row>
    <row r="47" spans="1:10" s="6" customFormat="1" ht="18" customHeight="1">
      <c r="A47" s="6" t="s">
        <v>20</v>
      </c>
      <c r="B47" s="39"/>
      <c r="C47" s="39"/>
      <c r="D47" s="39"/>
      <c r="E47" s="39"/>
      <c r="F47" s="39"/>
      <c r="G47" s="39"/>
      <c r="H47" s="39"/>
      <c r="I47" s="39"/>
      <c r="J47" s="39"/>
    </row>
    <row r="48" spans="1:10" s="6" customFormat="1" ht="18" customHeight="1">
      <c r="A48" s="6" t="s">
        <v>49</v>
      </c>
      <c r="B48" s="41"/>
      <c r="C48" s="41"/>
      <c r="D48" s="41"/>
      <c r="E48" s="41"/>
      <c r="F48" s="41"/>
      <c r="G48" s="41"/>
      <c r="H48" s="41"/>
      <c r="I48" s="41"/>
      <c r="J48" s="41"/>
    </row>
    <row r="49" spans="1:10" s="6" customFormat="1" ht="18" customHeight="1">
      <c r="A49" s="21" t="s">
        <v>50</v>
      </c>
      <c r="B49" s="42"/>
      <c r="C49" s="42"/>
      <c r="D49" s="42"/>
      <c r="E49" s="42"/>
      <c r="F49" s="42"/>
      <c r="G49" s="42"/>
      <c r="H49" s="42"/>
      <c r="I49" s="42"/>
      <c r="J49" s="42"/>
    </row>
  </sheetData>
  <sheetProtection/>
  <mergeCells count="13">
    <mergeCell ref="A32:A33"/>
    <mergeCell ref="B32:D32"/>
    <mergeCell ref="E32:G32"/>
    <mergeCell ref="H32:J32"/>
    <mergeCell ref="A1:J1"/>
    <mergeCell ref="A4:A5"/>
    <mergeCell ref="B4:D4"/>
    <mergeCell ref="E4:G4"/>
    <mergeCell ref="H4:J4"/>
    <mergeCell ref="A18:A19"/>
    <mergeCell ref="B18:D18"/>
    <mergeCell ref="E18:G18"/>
    <mergeCell ref="H18:J18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</dc:creator>
  <cp:keywords/>
  <dc:description/>
  <cp:lastModifiedBy>inecx</cp:lastModifiedBy>
  <cp:lastPrinted>2023-04-26T06:38:18Z</cp:lastPrinted>
  <dcterms:created xsi:type="dcterms:W3CDTF">2008-02-18T06:05:08Z</dcterms:created>
  <dcterms:modified xsi:type="dcterms:W3CDTF">2023-04-26T06:38:19Z</dcterms:modified>
  <cp:category/>
  <cp:version/>
  <cp:contentType/>
  <cp:contentStatus/>
</cp:coreProperties>
</file>