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04" windowHeight="10368" activeTab="0"/>
  </bookViews>
  <sheets>
    <sheet name="単価表１人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<sst xmlns="http://schemas.openxmlformats.org/spreadsheetml/2006/main" count="57" uniqueCount="31">
  <si>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１時間</t>
  </si>
  <si>
    <t>移動支援単価表（対象１人）</t>
  </si>
  <si>
    <t>時間</t>
  </si>
  <si>
    <t>単価</t>
  </si>
  <si>
    <t>利用者負担</t>
  </si>
  <si>
    <t>日中</t>
  </si>
  <si>
    <t>１割負担</t>
  </si>
  <si>
    <t>夜間・早朝</t>
  </si>
  <si>
    <t>深夜</t>
  </si>
  <si>
    <t>身体介護伴わない</t>
  </si>
  <si>
    <t>30分</t>
  </si>
  <si>
    <t>１時間30分</t>
  </si>
  <si>
    <t>２時間</t>
  </si>
  <si>
    <t>２時間30分</t>
  </si>
  <si>
    <t>３時間</t>
  </si>
  <si>
    <t>３時間30分</t>
  </si>
  <si>
    <t>４時間</t>
  </si>
  <si>
    <t>４時間30分</t>
  </si>
  <si>
    <t>５時間</t>
  </si>
  <si>
    <t>５時間30分</t>
  </si>
  <si>
    <t>６時間</t>
  </si>
  <si>
    <t>６時間30分</t>
  </si>
  <si>
    <t>７時間</t>
  </si>
  <si>
    <t>７時間30分</t>
  </si>
  <si>
    <t>８時間</t>
  </si>
  <si>
    <t>８時間30分</t>
  </si>
  <si>
    <t>９時間</t>
  </si>
  <si>
    <t>９時間30分</t>
  </si>
  <si>
    <t>10時間</t>
  </si>
  <si>
    <t>身体介護伴う</t>
  </si>
  <si>
    <t>※夜間は午後６時から午後10時まで、早朝は午前６時から午前８時まで、深夜は午後10時から午前６時までをいいます。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</si>
</sst>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0"/>
      <name val="ＭＳ ゴシック"/>
      <family val="0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0" fontId="0" fillId="0" borderId="1" xfId="0" applyBorder="1" applyAlignment="1">
      <alignment horizontal="center" vertical="center" textRotation="255"/>
    </xf>
    <xf numFmtId="38" fontId="5" fillId="0" borderId="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38" fontId="5" fillId="0" borderId="5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5" fillId="0" borderId="7" xfId="17" applyFont="1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0" fontId="0" fillId="0" borderId="9" xfId="0" applyBorder="1" applyAlignment="1">
      <alignment vertical="center"/>
    </xf>
    <xf numFmtId="38" fontId="5" fillId="0" borderId="9" xfId="17" applyFont="1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0" fontId="0" fillId="0" borderId="0" xfId="0" applyAlignment="1">
      <alignment vertical="center" textRotation="255"/>
    </xf>
    <xf numFmtId="38" fontId="0" fillId="0" borderId="9" xfId="17" applyNumberFormat="1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.00390625" style="25" bestFit="1" customWidth="1"/>
    <col min="2" max="2" width="12.75390625" style="2" customWidth="1"/>
    <col min="3" max="7" width="12.75390625" style="3" customWidth="1"/>
    <col min="8" max="8" width="12.75390625" style="2" customWidth="1"/>
    <col min="9" max="16384" width="8.875" style="2" customWidth="1"/>
  </cols>
  <sheetData>
    <row r="1" ht="19.5" thickBot="1">
      <c r="A1" s="1" t="s">
        <v>1</v>
      </c>
    </row>
    <row r="2" spans="1:8" s="8" customFormat="1" ht="15" customHeight="1">
      <c r="A2" s="4"/>
      <c r="B2" s="30" t="s">
        <v>2</v>
      </c>
      <c r="C2" s="5" t="s">
        <v>3</v>
      </c>
      <c r="D2" s="6" t="s">
        <v>4</v>
      </c>
      <c r="E2" s="5" t="s">
        <v>3</v>
      </c>
      <c r="F2" s="6" t="s">
        <v>4</v>
      </c>
      <c r="G2" s="5" t="s">
        <v>3</v>
      </c>
      <c r="H2" s="7" t="s">
        <v>4</v>
      </c>
    </row>
    <row r="3" spans="1:8" s="8" customFormat="1" ht="15" customHeight="1" thickBot="1">
      <c r="A3" s="9"/>
      <c r="B3" s="31"/>
      <c r="C3" s="10" t="s">
        <v>5</v>
      </c>
      <c r="D3" s="11" t="s">
        <v>6</v>
      </c>
      <c r="E3" s="10" t="s">
        <v>7</v>
      </c>
      <c r="F3" s="11" t="s">
        <v>6</v>
      </c>
      <c r="G3" s="10" t="s">
        <v>8</v>
      </c>
      <c r="H3" s="12" t="s">
        <v>6</v>
      </c>
    </row>
    <row r="4" spans="1:8" ht="15" customHeight="1">
      <c r="A4" s="27" t="s">
        <v>9</v>
      </c>
      <c r="B4" s="13" t="s">
        <v>10</v>
      </c>
      <c r="C4" s="14">
        <v>800</v>
      </c>
      <c r="D4" s="15">
        <f aca="true" t="shared" si="0" ref="D4:D43">C4*0.1</f>
        <v>80</v>
      </c>
      <c r="E4" s="14">
        <f>ROUNDDOWN(C4*1.25,0)</f>
        <v>1000</v>
      </c>
      <c r="F4" s="15">
        <f>ROUNDDOWN(E4*0.1,0)</f>
        <v>100</v>
      </c>
      <c r="G4" s="14">
        <f>ROUNDDOWN(C4*1.5,0)</f>
        <v>1200</v>
      </c>
      <c r="H4" s="16">
        <f aca="true" t="shared" si="1" ref="H4:H43">ROUNDDOWN(G4*0.1,0)</f>
        <v>120</v>
      </c>
    </row>
    <row r="5" spans="1:8" ht="15" customHeight="1">
      <c r="A5" s="28"/>
      <c r="B5" s="17" t="s">
        <v>0</v>
      </c>
      <c r="C5" s="18">
        <v>1500</v>
      </c>
      <c r="D5" s="19">
        <f t="shared" si="0"/>
        <v>150</v>
      </c>
      <c r="E5" s="18">
        <f aca="true" t="shared" si="2" ref="E5:E43">ROUNDDOWN(C5*1.25,0)</f>
        <v>1875</v>
      </c>
      <c r="F5" s="19">
        <f aca="true" t="shared" si="3" ref="F5:F43">ROUNDDOWN(E5*0.1,0)</f>
        <v>187</v>
      </c>
      <c r="G5" s="18">
        <f aca="true" t="shared" si="4" ref="G5:G43">ROUNDDOWN(C5*1.5,0)</f>
        <v>2250</v>
      </c>
      <c r="H5" s="20">
        <f t="shared" si="1"/>
        <v>225</v>
      </c>
    </row>
    <row r="6" spans="1:8" ht="15" customHeight="1">
      <c r="A6" s="28"/>
      <c r="B6" s="17" t="s">
        <v>11</v>
      </c>
      <c r="C6" s="18">
        <v>2250</v>
      </c>
      <c r="D6" s="19">
        <f t="shared" si="0"/>
        <v>225</v>
      </c>
      <c r="E6" s="18">
        <f t="shared" si="2"/>
        <v>2812</v>
      </c>
      <c r="F6" s="19">
        <f t="shared" si="3"/>
        <v>281</v>
      </c>
      <c r="G6" s="18">
        <f t="shared" si="4"/>
        <v>3375</v>
      </c>
      <c r="H6" s="20">
        <f t="shared" si="1"/>
        <v>337</v>
      </c>
    </row>
    <row r="7" spans="1:8" ht="15" customHeight="1">
      <c r="A7" s="28"/>
      <c r="B7" s="17" t="s">
        <v>12</v>
      </c>
      <c r="C7" s="18">
        <f aca="true" t="shared" si="5" ref="C7:C23">750+C6</f>
        <v>3000</v>
      </c>
      <c r="D7" s="19">
        <f t="shared" si="0"/>
        <v>300</v>
      </c>
      <c r="E7" s="18">
        <f t="shared" si="2"/>
        <v>3750</v>
      </c>
      <c r="F7" s="19">
        <f t="shared" si="3"/>
        <v>375</v>
      </c>
      <c r="G7" s="18">
        <f t="shared" si="4"/>
        <v>4500</v>
      </c>
      <c r="H7" s="20">
        <f t="shared" si="1"/>
        <v>450</v>
      </c>
    </row>
    <row r="8" spans="1:8" ht="15" customHeight="1">
      <c r="A8" s="28"/>
      <c r="B8" s="17" t="s">
        <v>13</v>
      </c>
      <c r="C8" s="18">
        <f t="shared" si="5"/>
        <v>3750</v>
      </c>
      <c r="D8" s="19">
        <f t="shared" si="0"/>
        <v>375</v>
      </c>
      <c r="E8" s="18">
        <f t="shared" si="2"/>
        <v>4687</v>
      </c>
      <c r="F8" s="19">
        <f t="shared" si="3"/>
        <v>468</v>
      </c>
      <c r="G8" s="18">
        <f t="shared" si="4"/>
        <v>5625</v>
      </c>
      <c r="H8" s="20">
        <f t="shared" si="1"/>
        <v>562</v>
      </c>
    </row>
    <row r="9" spans="1:8" ht="15" customHeight="1">
      <c r="A9" s="28"/>
      <c r="B9" s="17" t="s">
        <v>14</v>
      </c>
      <c r="C9" s="18">
        <f t="shared" si="5"/>
        <v>4500</v>
      </c>
      <c r="D9" s="19">
        <f t="shared" si="0"/>
        <v>450</v>
      </c>
      <c r="E9" s="18">
        <f t="shared" si="2"/>
        <v>5625</v>
      </c>
      <c r="F9" s="19">
        <f t="shared" si="3"/>
        <v>562</v>
      </c>
      <c r="G9" s="18">
        <f t="shared" si="4"/>
        <v>6750</v>
      </c>
      <c r="H9" s="20">
        <f t="shared" si="1"/>
        <v>675</v>
      </c>
    </row>
    <row r="10" spans="1:8" ht="15" customHeight="1">
      <c r="A10" s="28"/>
      <c r="B10" s="17" t="s">
        <v>15</v>
      </c>
      <c r="C10" s="18">
        <f t="shared" si="5"/>
        <v>5250</v>
      </c>
      <c r="D10" s="19">
        <f t="shared" si="0"/>
        <v>525</v>
      </c>
      <c r="E10" s="18">
        <f t="shared" si="2"/>
        <v>6562</v>
      </c>
      <c r="F10" s="19">
        <f t="shared" si="3"/>
        <v>656</v>
      </c>
      <c r="G10" s="18">
        <f t="shared" si="4"/>
        <v>7875</v>
      </c>
      <c r="H10" s="20">
        <f t="shared" si="1"/>
        <v>787</v>
      </c>
    </row>
    <row r="11" spans="1:8" ht="15" customHeight="1">
      <c r="A11" s="28"/>
      <c r="B11" s="17" t="s">
        <v>16</v>
      </c>
      <c r="C11" s="18">
        <f t="shared" si="5"/>
        <v>6000</v>
      </c>
      <c r="D11" s="19">
        <f t="shared" si="0"/>
        <v>600</v>
      </c>
      <c r="E11" s="18">
        <f t="shared" si="2"/>
        <v>7500</v>
      </c>
      <c r="F11" s="19">
        <f t="shared" si="3"/>
        <v>750</v>
      </c>
      <c r="G11" s="18">
        <f t="shared" si="4"/>
        <v>9000</v>
      </c>
      <c r="H11" s="20">
        <f t="shared" si="1"/>
        <v>900</v>
      </c>
    </row>
    <row r="12" spans="1:8" ht="15" customHeight="1">
      <c r="A12" s="28"/>
      <c r="B12" s="17" t="s">
        <v>17</v>
      </c>
      <c r="C12" s="18">
        <f t="shared" si="5"/>
        <v>6750</v>
      </c>
      <c r="D12" s="19">
        <f t="shared" si="0"/>
        <v>675</v>
      </c>
      <c r="E12" s="18">
        <f t="shared" si="2"/>
        <v>8437</v>
      </c>
      <c r="F12" s="19">
        <f t="shared" si="3"/>
        <v>843</v>
      </c>
      <c r="G12" s="18">
        <f t="shared" si="4"/>
        <v>10125</v>
      </c>
      <c r="H12" s="20">
        <f t="shared" si="1"/>
        <v>1012</v>
      </c>
    </row>
    <row r="13" spans="1:8" ht="15" customHeight="1">
      <c r="A13" s="28"/>
      <c r="B13" s="17" t="s">
        <v>18</v>
      </c>
      <c r="C13" s="18">
        <f t="shared" si="5"/>
        <v>7500</v>
      </c>
      <c r="D13" s="19">
        <f t="shared" si="0"/>
        <v>750</v>
      </c>
      <c r="E13" s="18">
        <f t="shared" si="2"/>
        <v>9375</v>
      </c>
      <c r="F13" s="19">
        <f t="shared" si="3"/>
        <v>937</v>
      </c>
      <c r="G13" s="18">
        <f t="shared" si="4"/>
        <v>11250</v>
      </c>
      <c r="H13" s="20">
        <f t="shared" si="1"/>
        <v>1125</v>
      </c>
    </row>
    <row r="14" spans="1:8" ht="15" customHeight="1">
      <c r="A14" s="28"/>
      <c r="B14" s="17" t="s">
        <v>19</v>
      </c>
      <c r="C14" s="18">
        <f t="shared" si="5"/>
        <v>8250</v>
      </c>
      <c r="D14" s="19">
        <f t="shared" si="0"/>
        <v>825</v>
      </c>
      <c r="E14" s="18">
        <f t="shared" si="2"/>
        <v>10312</v>
      </c>
      <c r="F14" s="19">
        <f t="shared" si="3"/>
        <v>1031</v>
      </c>
      <c r="G14" s="18">
        <f t="shared" si="4"/>
        <v>12375</v>
      </c>
      <c r="H14" s="20">
        <f t="shared" si="1"/>
        <v>1237</v>
      </c>
    </row>
    <row r="15" spans="1:8" ht="15" customHeight="1">
      <c r="A15" s="28"/>
      <c r="B15" s="17" t="s">
        <v>20</v>
      </c>
      <c r="C15" s="18">
        <f t="shared" si="5"/>
        <v>9000</v>
      </c>
      <c r="D15" s="19">
        <f t="shared" si="0"/>
        <v>900</v>
      </c>
      <c r="E15" s="18">
        <f t="shared" si="2"/>
        <v>11250</v>
      </c>
      <c r="F15" s="19">
        <f t="shared" si="3"/>
        <v>1125</v>
      </c>
      <c r="G15" s="18">
        <f t="shared" si="4"/>
        <v>13500</v>
      </c>
      <c r="H15" s="20">
        <f t="shared" si="1"/>
        <v>1350</v>
      </c>
    </row>
    <row r="16" spans="1:8" ht="15" customHeight="1">
      <c r="A16" s="28"/>
      <c r="B16" s="17" t="s">
        <v>21</v>
      </c>
      <c r="C16" s="18">
        <f t="shared" si="5"/>
        <v>9750</v>
      </c>
      <c r="D16" s="19">
        <f t="shared" si="0"/>
        <v>975</v>
      </c>
      <c r="E16" s="18">
        <f t="shared" si="2"/>
        <v>12187</v>
      </c>
      <c r="F16" s="19">
        <f t="shared" si="3"/>
        <v>1218</v>
      </c>
      <c r="G16" s="18">
        <f t="shared" si="4"/>
        <v>14625</v>
      </c>
      <c r="H16" s="20">
        <f t="shared" si="1"/>
        <v>1462</v>
      </c>
    </row>
    <row r="17" spans="1:8" ht="15" customHeight="1">
      <c r="A17" s="28"/>
      <c r="B17" s="17" t="s">
        <v>22</v>
      </c>
      <c r="C17" s="18">
        <f t="shared" si="5"/>
        <v>10500</v>
      </c>
      <c r="D17" s="19">
        <f t="shared" si="0"/>
        <v>1050</v>
      </c>
      <c r="E17" s="18">
        <f t="shared" si="2"/>
        <v>13125</v>
      </c>
      <c r="F17" s="19">
        <f t="shared" si="3"/>
        <v>1312</v>
      </c>
      <c r="G17" s="18">
        <f t="shared" si="4"/>
        <v>15750</v>
      </c>
      <c r="H17" s="20">
        <f t="shared" si="1"/>
        <v>1575</v>
      </c>
    </row>
    <row r="18" spans="1:8" ht="15" customHeight="1">
      <c r="A18" s="28"/>
      <c r="B18" s="17" t="s">
        <v>23</v>
      </c>
      <c r="C18" s="18">
        <f t="shared" si="5"/>
        <v>11250</v>
      </c>
      <c r="D18" s="19">
        <f t="shared" si="0"/>
        <v>1125</v>
      </c>
      <c r="E18" s="18">
        <f t="shared" si="2"/>
        <v>14062</v>
      </c>
      <c r="F18" s="19">
        <f t="shared" si="3"/>
        <v>1406</v>
      </c>
      <c r="G18" s="18">
        <f t="shared" si="4"/>
        <v>16875</v>
      </c>
      <c r="H18" s="20">
        <f t="shared" si="1"/>
        <v>1687</v>
      </c>
    </row>
    <row r="19" spans="1:8" ht="15" customHeight="1">
      <c r="A19" s="28"/>
      <c r="B19" s="17" t="s">
        <v>24</v>
      </c>
      <c r="C19" s="18">
        <f t="shared" si="5"/>
        <v>12000</v>
      </c>
      <c r="D19" s="19">
        <f t="shared" si="0"/>
        <v>1200</v>
      </c>
      <c r="E19" s="18">
        <f t="shared" si="2"/>
        <v>15000</v>
      </c>
      <c r="F19" s="19">
        <f t="shared" si="3"/>
        <v>1500</v>
      </c>
      <c r="G19" s="18">
        <f t="shared" si="4"/>
        <v>18000</v>
      </c>
      <c r="H19" s="20">
        <f t="shared" si="1"/>
        <v>1800</v>
      </c>
    </row>
    <row r="20" spans="1:8" ht="15" customHeight="1">
      <c r="A20" s="28"/>
      <c r="B20" s="17" t="s">
        <v>25</v>
      </c>
      <c r="C20" s="18">
        <f t="shared" si="5"/>
        <v>12750</v>
      </c>
      <c r="D20" s="19">
        <f t="shared" si="0"/>
        <v>1275</v>
      </c>
      <c r="E20" s="18">
        <f t="shared" si="2"/>
        <v>15937</v>
      </c>
      <c r="F20" s="19">
        <f t="shared" si="3"/>
        <v>1593</v>
      </c>
      <c r="G20" s="18">
        <f t="shared" si="4"/>
        <v>19125</v>
      </c>
      <c r="H20" s="20">
        <f t="shared" si="1"/>
        <v>1912</v>
      </c>
    </row>
    <row r="21" spans="1:8" ht="15" customHeight="1">
      <c r="A21" s="28"/>
      <c r="B21" s="17" t="s">
        <v>26</v>
      </c>
      <c r="C21" s="18">
        <f t="shared" si="5"/>
        <v>13500</v>
      </c>
      <c r="D21" s="19">
        <f t="shared" si="0"/>
        <v>1350</v>
      </c>
      <c r="E21" s="18">
        <f t="shared" si="2"/>
        <v>16875</v>
      </c>
      <c r="F21" s="26">
        <f t="shared" si="3"/>
        <v>1687</v>
      </c>
      <c r="G21" s="18">
        <f t="shared" si="4"/>
        <v>20250</v>
      </c>
      <c r="H21" s="20">
        <f t="shared" si="1"/>
        <v>2025</v>
      </c>
    </row>
    <row r="22" spans="1:8" ht="15" customHeight="1">
      <c r="A22" s="28"/>
      <c r="B22" s="17" t="s">
        <v>27</v>
      </c>
      <c r="C22" s="18">
        <f t="shared" si="5"/>
        <v>14250</v>
      </c>
      <c r="D22" s="19">
        <f t="shared" si="0"/>
        <v>1425</v>
      </c>
      <c r="E22" s="18">
        <f t="shared" si="2"/>
        <v>17812</v>
      </c>
      <c r="F22" s="19">
        <f>ROUNDDOWN(E22*0.1,0)</f>
        <v>1781</v>
      </c>
      <c r="G22" s="18">
        <f t="shared" si="4"/>
        <v>21375</v>
      </c>
      <c r="H22" s="20">
        <f t="shared" si="1"/>
        <v>2137</v>
      </c>
    </row>
    <row r="23" spans="1:8" ht="15" customHeight="1" thickBot="1">
      <c r="A23" s="29"/>
      <c r="B23" s="21" t="s">
        <v>28</v>
      </c>
      <c r="C23" s="22">
        <f t="shared" si="5"/>
        <v>15000</v>
      </c>
      <c r="D23" s="23">
        <f t="shared" si="0"/>
        <v>1500</v>
      </c>
      <c r="E23" s="22">
        <f t="shared" si="2"/>
        <v>18750</v>
      </c>
      <c r="F23" s="23">
        <f t="shared" si="3"/>
        <v>1875</v>
      </c>
      <c r="G23" s="22">
        <f t="shared" si="4"/>
        <v>22500</v>
      </c>
      <c r="H23" s="24">
        <f t="shared" si="1"/>
        <v>2250</v>
      </c>
    </row>
    <row r="24" spans="1:8" ht="15" customHeight="1">
      <c r="A24" s="27" t="s">
        <v>29</v>
      </c>
      <c r="B24" s="13" t="s">
        <v>10</v>
      </c>
      <c r="C24" s="14">
        <v>2300</v>
      </c>
      <c r="D24" s="15">
        <f t="shared" si="0"/>
        <v>230</v>
      </c>
      <c r="E24" s="14">
        <f t="shared" si="2"/>
        <v>2875</v>
      </c>
      <c r="F24" s="15">
        <f t="shared" si="3"/>
        <v>287</v>
      </c>
      <c r="G24" s="14">
        <f t="shared" si="4"/>
        <v>3450</v>
      </c>
      <c r="H24" s="16">
        <f t="shared" si="1"/>
        <v>345</v>
      </c>
    </row>
    <row r="25" spans="1:8" ht="15" customHeight="1">
      <c r="A25" s="28"/>
      <c r="B25" s="17" t="s">
        <v>0</v>
      </c>
      <c r="C25" s="18">
        <v>4000</v>
      </c>
      <c r="D25" s="19">
        <f t="shared" si="0"/>
        <v>400</v>
      </c>
      <c r="E25" s="18">
        <f t="shared" si="2"/>
        <v>5000</v>
      </c>
      <c r="F25" s="19">
        <f t="shared" si="3"/>
        <v>500</v>
      </c>
      <c r="G25" s="18">
        <f t="shared" si="4"/>
        <v>6000</v>
      </c>
      <c r="H25" s="20">
        <f t="shared" si="1"/>
        <v>600</v>
      </c>
    </row>
    <row r="26" spans="1:8" ht="15" customHeight="1">
      <c r="A26" s="28"/>
      <c r="B26" s="17" t="s">
        <v>11</v>
      </c>
      <c r="C26" s="18">
        <f>5800</f>
        <v>5800</v>
      </c>
      <c r="D26" s="19">
        <f t="shared" si="0"/>
        <v>580</v>
      </c>
      <c r="E26" s="18">
        <f t="shared" si="2"/>
        <v>7250</v>
      </c>
      <c r="F26" s="19">
        <f t="shared" si="3"/>
        <v>725</v>
      </c>
      <c r="G26" s="18">
        <f t="shared" si="4"/>
        <v>8700</v>
      </c>
      <c r="H26" s="20">
        <f t="shared" si="1"/>
        <v>870</v>
      </c>
    </row>
    <row r="27" spans="1:8" ht="15" customHeight="1">
      <c r="A27" s="28"/>
      <c r="B27" s="17" t="s">
        <v>12</v>
      </c>
      <c r="C27" s="18">
        <f aca="true" t="shared" si="6" ref="C27:C43">C26+820</f>
        <v>6620</v>
      </c>
      <c r="D27" s="19">
        <f t="shared" si="0"/>
        <v>662</v>
      </c>
      <c r="E27" s="18">
        <f t="shared" si="2"/>
        <v>8275</v>
      </c>
      <c r="F27" s="19">
        <f t="shared" si="3"/>
        <v>827</v>
      </c>
      <c r="G27" s="18">
        <f t="shared" si="4"/>
        <v>9930</v>
      </c>
      <c r="H27" s="20">
        <f t="shared" si="1"/>
        <v>993</v>
      </c>
    </row>
    <row r="28" spans="1:8" ht="15" customHeight="1">
      <c r="A28" s="28"/>
      <c r="B28" s="17" t="s">
        <v>13</v>
      </c>
      <c r="C28" s="18">
        <f t="shared" si="6"/>
        <v>7440</v>
      </c>
      <c r="D28" s="19">
        <f t="shared" si="0"/>
        <v>744</v>
      </c>
      <c r="E28" s="18">
        <f t="shared" si="2"/>
        <v>9300</v>
      </c>
      <c r="F28" s="19">
        <f t="shared" si="3"/>
        <v>930</v>
      </c>
      <c r="G28" s="18">
        <f t="shared" si="4"/>
        <v>11160</v>
      </c>
      <c r="H28" s="20">
        <f t="shared" si="1"/>
        <v>1116</v>
      </c>
    </row>
    <row r="29" spans="1:8" ht="15" customHeight="1">
      <c r="A29" s="28"/>
      <c r="B29" s="17" t="s">
        <v>14</v>
      </c>
      <c r="C29" s="18">
        <f t="shared" si="6"/>
        <v>8260</v>
      </c>
      <c r="D29" s="19">
        <f t="shared" si="0"/>
        <v>826</v>
      </c>
      <c r="E29" s="18">
        <f t="shared" si="2"/>
        <v>10325</v>
      </c>
      <c r="F29" s="19">
        <f t="shared" si="3"/>
        <v>1032</v>
      </c>
      <c r="G29" s="18">
        <f t="shared" si="4"/>
        <v>12390</v>
      </c>
      <c r="H29" s="20">
        <f t="shared" si="1"/>
        <v>1239</v>
      </c>
    </row>
    <row r="30" spans="1:8" ht="15" customHeight="1">
      <c r="A30" s="28"/>
      <c r="B30" s="17" t="s">
        <v>15</v>
      </c>
      <c r="C30" s="18">
        <f t="shared" si="6"/>
        <v>9080</v>
      </c>
      <c r="D30" s="19">
        <f t="shared" si="0"/>
        <v>908</v>
      </c>
      <c r="E30" s="18">
        <f t="shared" si="2"/>
        <v>11350</v>
      </c>
      <c r="F30" s="19">
        <f t="shared" si="3"/>
        <v>1135</v>
      </c>
      <c r="G30" s="18">
        <f t="shared" si="4"/>
        <v>13620</v>
      </c>
      <c r="H30" s="20">
        <f t="shared" si="1"/>
        <v>1362</v>
      </c>
    </row>
    <row r="31" spans="1:8" ht="15" customHeight="1">
      <c r="A31" s="28"/>
      <c r="B31" s="17" t="s">
        <v>16</v>
      </c>
      <c r="C31" s="18">
        <f t="shared" si="6"/>
        <v>9900</v>
      </c>
      <c r="D31" s="19">
        <f t="shared" si="0"/>
        <v>990</v>
      </c>
      <c r="E31" s="18">
        <f t="shared" si="2"/>
        <v>12375</v>
      </c>
      <c r="F31" s="19">
        <f t="shared" si="3"/>
        <v>1237</v>
      </c>
      <c r="G31" s="18">
        <f t="shared" si="4"/>
        <v>14850</v>
      </c>
      <c r="H31" s="20">
        <f t="shared" si="1"/>
        <v>1485</v>
      </c>
    </row>
    <row r="32" spans="1:8" ht="15" customHeight="1">
      <c r="A32" s="28"/>
      <c r="B32" s="17" t="s">
        <v>17</v>
      </c>
      <c r="C32" s="18">
        <f t="shared" si="6"/>
        <v>10720</v>
      </c>
      <c r="D32" s="19">
        <f t="shared" si="0"/>
        <v>1072</v>
      </c>
      <c r="E32" s="18">
        <f t="shared" si="2"/>
        <v>13400</v>
      </c>
      <c r="F32" s="19">
        <f t="shared" si="3"/>
        <v>1340</v>
      </c>
      <c r="G32" s="18">
        <f t="shared" si="4"/>
        <v>16080</v>
      </c>
      <c r="H32" s="20">
        <f t="shared" si="1"/>
        <v>1608</v>
      </c>
    </row>
    <row r="33" spans="1:8" ht="15" customHeight="1">
      <c r="A33" s="28"/>
      <c r="B33" s="17" t="s">
        <v>18</v>
      </c>
      <c r="C33" s="18">
        <f t="shared" si="6"/>
        <v>11540</v>
      </c>
      <c r="D33" s="19">
        <f t="shared" si="0"/>
        <v>1154</v>
      </c>
      <c r="E33" s="18">
        <f t="shared" si="2"/>
        <v>14425</v>
      </c>
      <c r="F33" s="19">
        <f t="shared" si="3"/>
        <v>1442</v>
      </c>
      <c r="G33" s="18">
        <f t="shared" si="4"/>
        <v>17310</v>
      </c>
      <c r="H33" s="20">
        <f t="shared" si="1"/>
        <v>1731</v>
      </c>
    </row>
    <row r="34" spans="1:8" ht="15" customHeight="1">
      <c r="A34" s="28"/>
      <c r="B34" s="17" t="s">
        <v>19</v>
      </c>
      <c r="C34" s="18">
        <f t="shared" si="6"/>
        <v>12360</v>
      </c>
      <c r="D34" s="19">
        <f t="shared" si="0"/>
        <v>1236</v>
      </c>
      <c r="E34" s="18">
        <f t="shared" si="2"/>
        <v>15450</v>
      </c>
      <c r="F34" s="19">
        <f t="shared" si="3"/>
        <v>1545</v>
      </c>
      <c r="G34" s="18">
        <f t="shared" si="4"/>
        <v>18540</v>
      </c>
      <c r="H34" s="20">
        <f t="shared" si="1"/>
        <v>1854</v>
      </c>
    </row>
    <row r="35" spans="1:8" ht="15" customHeight="1">
      <c r="A35" s="28"/>
      <c r="B35" s="17" t="s">
        <v>20</v>
      </c>
      <c r="C35" s="18">
        <f t="shared" si="6"/>
        <v>13180</v>
      </c>
      <c r="D35" s="19">
        <f t="shared" si="0"/>
        <v>1318</v>
      </c>
      <c r="E35" s="18">
        <f t="shared" si="2"/>
        <v>16475</v>
      </c>
      <c r="F35" s="19">
        <f t="shared" si="3"/>
        <v>1647</v>
      </c>
      <c r="G35" s="18">
        <f t="shared" si="4"/>
        <v>19770</v>
      </c>
      <c r="H35" s="20">
        <f t="shared" si="1"/>
        <v>1977</v>
      </c>
    </row>
    <row r="36" spans="1:8" ht="15" customHeight="1">
      <c r="A36" s="28"/>
      <c r="B36" s="17" t="s">
        <v>21</v>
      </c>
      <c r="C36" s="18">
        <f t="shared" si="6"/>
        <v>14000</v>
      </c>
      <c r="D36" s="19">
        <f t="shared" si="0"/>
        <v>1400</v>
      </c>
      <c r="E36" s="18">
        <f t="shared" si="2"/>
        <v>17500</v>
      </c>
      <c r="F36" s="19">
        <f t="shared" si="3"/>
        <v>1750</v>
      </c>
      <c r="G36" s="18">
        <f t="shared" si="4"/>
        <v>21000</v>
      </c>
      <c r="H36" s="20">
        <f t="shared" si="1"/>
        <v>2100</v>
      </c>
    </row>
    <row r="37" spans="1:8" ht="15" customHeight="1">
      <c r="A37" s="28"/>
      <c r="B37" s="17" t="s">
        <v>22</v>
      </c>
      <c r="C37" s="18">
        <f t="shared" si="6"/>
        <v>14820</v>
      </c>
      <c r="D37" s="19">
        <f t="shared" si="0"/>
        <v>1482</v>
      </c>
      <c r="E37" s="18">
        <f t="shared" si="2"/>
        <v>18525</v>
      </c>
      <c r="F37" s="19">
        <f t="shared" si="3"/>
        <v>1852</v>
      </c>
      <c r="G37" s="18">
        <f t="shared" si="4"/>
        <v>22230</v>
      </c>
      <c r="H37" s="20">
        <f t="shared" si="1"/>
        <v>2223</v>
      </c>
    </row>
    <row r="38" spans="1:8" ht="15" customHeight="1">
      <c r="A38" s="28"/>
      <c r="B38" s="17" t="s">
        <v>23</v>
      </c>
      <c r="C38" s="18">
        <f t="shared" si="6"/>
        <v>15640</v>
      </c>
      <c r="D38" s="19">
        <f t="shared" si="0"/>
        <v>1564</v>
      </c>
      <c r="E38" s="18">
        <f t="shared" si="2"/>
        <v>19550</v>
      </c>
      <c r="F38" s="19">
        <f t="shared" si="3"/>
        <v>1955</v>
      </c>
      <c r="G38" s="18">
        <f t="shared" si="4"/>
        <v>23460</v>
      </c>
      <c r="H38" s="20">
        <f t="shared" si="1"/>
        <v>2346</v>
      </c>
    </row>
    <row r="39" spans="1:8" ht="15" customHeight="1">
      <c r="A39" s="28"/>
      <c r="B39" s="17" t="s">
        <v>24</v>
      </c>
      <c r="C39" s="18">
        <f t="shared" si="6"/>
        <v>16460</v>
      </c>
      <c r="D39" s="19">
        <f t="shared" si="0"/>
        <v>1646</v>
      </c>
      <c r="E39" s="18">
        <f t="shared" si="2"/>
        <v>20575</v>
      </c>
      <c r="F39" s="19">
        <f t="shared" si="3"/>
        <v>2057</v>
      </c>
      <c r="G39" s="18">
        <f t="shared" si="4"/>
        <v>24690</v>
      </c>
      <c r="H39" s="20">
        <f t="shared" si="1"/>
        <v>2469</v>
      </c>
    </row>
    <row r="40" spans="1:8" ht="15" customHeight="1">
      <c r="A40" s="28"/>
      <c r="B40" s="17" t="s">
        <v>25</v>
      </c>
      <c r="C40" s="18">
        <f t="shared" si="6"/>
        <v>17280</v>
      </c>
      <c r="D40" s="19">
        <f t="shared" si="0"/>
        <v>1728</v>
      </c>
      <c r="E40" s="18">
        <f t="shared" si="2"/>
        <v>21600</v>
      </c>
      <c r="F40" s="19">
        <f t="shared" si="3"/>
        <v>2160</v>
      </c>
      <c r="G40" s="18">
        <f t="shared" si="4"/>
        <v>25920</v>
      </c>
      <c r="H40" s="20">
        <f t="shared" si="1"/>
        <v>2592</v>
      </c>
    </row>
    <row r="41" spans="1:8" ht="15" customHeight="1">
      <c r="A41" s="28"/>
      <c r="B41" s="17" t="s">
        <v>26</v>
      </c>
      <c r="C41" s="18">
        <f t="shared" si="6"/>
        <v>18100</v>
      </c>
      <c r="D41" s="19">
        <f t="shared" si="0"/>
        <v>1810</v>
      </c>
      <c r="E41" s="18">
        <f t="shared" si="2"/>
        <v>22625</v>
      </c>
      <c r="F41" s="19">
        <f t="shared" si="3"/>
        <v>2262</v>
      </c>
      <c r="G41" s="18">
        <f t="shared" si="4"/>
        <v>27150</v>
      </c>
      <c r="H41" s="20">
        <f t="shared" si="1"/>
        <v>2715</v>
      </c>
    </row>
    <row r="42" spans="1:8" ht="15" customHeight="1">
      <c r="A42" s="28"/>
      <c r="B42" s="17" t="s">
        <v>27</v>
      </c>
      <c r="C42" s="18">
        <f t="shared" si="6"/>
        <v>18920</v>
      </c>
      <c r="D42" s="19">
        <f t="shared" si="0"/>
        <v>1892</v>
      </c>
      <c r="E42" s="18">
        <f t="shared" si="2"/>
        <v>23650</v>
      </c>
      <c r="F42" s="19">
        <f t="shared" si="3"/>
        <v>2365</v>
      </c>
      <c r="G42" s="18">
        <f t="shared" si="4"/>
        <v>28380</v>
      </c>
      <c r="H42" s="20">
        <f t="shared" si="1"/>
        <v>2838</v>
      </c>
    </row>
    <row r="43" spans="1:8" ht="15" customHeight="1" thickBot="1">
      <c r="A43" s="29"/>
      <c r="B43" s="21" t="s">
        <v>28</v>
      </c>
      <c r="C43" s="22">
        <f t="shared" si="6"/>
        <v>19740</v>
      </c>
      <c r="D43" s="23">
        <f t="shared" si="0"/>
        <v>1974</v>
      </c>
      <c r="E43" s="22">
        <f t="shared" si="2"/>
        <v>24675</v>
      </c>
      <c r="F43" s="23">
        <f t="shared" si="3"/>
        <v>2467</v>
      </c>
      <c r="G43" s="22">
        <f t="shared" si="4"/>
        <v>29610</v>
      </c>
      <c r="H43" s="24">
        <f t="shared" si="1"/>
        <v>2961</v>
      </c>
    </row>
    <row r="44" spans="2:8" ht="30" customHeight="1">
      <c r="B44" s="32" t="s">
        <v>30</v>
      </c>
      <c r="C44" s="32"/>
      <c r="D44" s="32"/>
      <c r="E44" s="32"/>
      <c r="F44" s="32"/>
      <c r="G44" s="32"/>
      <c r="H44" s="32"/>
    </row>
  </sheetData>
  <mergeCells count="4">
    <mergeCell ref="A24:A43"/>
    <mergeCell ref="A4:A23"/>
    <mergeCell ref="B2:B3"/>
    <mergeCell ref="B44:H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akitacity</cp:lastModifiedBy>
  <cp:lastPrinted>2006-11-16T09:29:47Z</cp:lastPrinted>
  <dcterms:created xsi:type="dcterms:W3CDTF">2006-11-14T23:36:04Z</dcterms:created>
  <dcterms:modified xsi:type="dcterms:W3CDTF">2006-11-16T09:31:25Z</dcterms:modified>
  <cp:category/>
  <cp:version/>
  <cp:contentType/>
  <cp:contentStatus/>
</cp:coreProperties>
</file>