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251248\Desktop\"/>
    </mc:Choice>
  </mc:AlternateContent>
  <bookViews>
    <workbookView xWindow="240" yWindow="45" windowWidth="14880" windowHeight="11760"/>
  </bookViews>
  <sheets>
    <sheet name="食事注文票" sheetId="4" r:id="rId1"/>
  </sheets>
  <definedNames>
    <definedName name="_xlnm.Print_Area" localSheetId="0">食事注文票!$A$1:$Y$78</definedName>
  </definedNames>
  <calcPr calcId="162913"/>
</workbook>
</file>

<file path=xl/calcChain.xml><?xml version="1.0" encoding="utf-8"?>
<calcChain xmlns="http://schemas.openxmlformats.org/spreadsheetml/2006/main">
  <c r="U66" i="4" l="1"/>
  <c r="U64" i="4"/>
  <c r="U62" i="4"/>
  <c r="U67" i="4"/>
  <c r="U50" i="4"/>
  <c r="U48" i="4"/>
  <c r="U46" i="4"/>
  <c r="U42" i="4"/>
  <c r="U44" i="4"/>
  <c r="U36" i="4"/>
  <c r="U38" i="4"/>
  <c r="U32" i="4"/>
  <c r="U54" i="4"/>
  <c r="U30" i="4"/>
  <c r="U53" i="4"/>
  <c r="U21" i="4"/>
  <c r="U16" i="4"/>
  <c r="U11" i="4"/>
  <c r="U9" i="4"/>
  <c r="U7" i="4"/>
  <c r="U12" i="4"/>
  <c r="U14" i="4"/>
  <c r="U23" i="4" s="1"/>
  <c r="U57" i="4" s="1"/>
  <c r="U19" i="4"/>
  <c r="U17" i="4"/>
  <c r="U28" i="4"/>
  <c r="U34" i="4"/>
  <c r="U40" i="4"/>
  <c r="U52" i="4"/>
  <c r="U24" i="4"/>
  <c r="U58" i="4" s="1"/>
  <c r="U22" i="4" l="1"/>
  <c r="U56" i="4" s="1"/>
</calcChain>
</file>

<file path=xl/sharedStrings.xml><?xml version="1.0" encoding="utf-8"?>
<sst xmlns="http://schemas.openxmlformats.org/spreadsheetml/2006/main" count="150" uniqueCount="54">
  <si>
    <t>学校名</t>
    <rPh sb="0" eb="2">
      <t>ガッコウ</t>
    </rPh>
    <rPh sb="2" eb="3">
      <t>メイ</t>
    </rPh>
    <phoneticPr fontId="2"/>
  </si>
  <si>
    <t>利用人数</t>
    <rPh sb="0" eb="2">
      <t>リヨウ</t>
    </rPh>
    <rPh sb="2" eb="4">
      <t>ニンズウ</t>
    </rPh>
    <phoneticPr fontId="2"/>
  </si>
  <si>
    <t>人</t>
    <rPh sb="0" eb="1">
      <t>ニン</t>
    </rPh>
    <phoneticPr fontId="2"/>
  </si>
  <si>
    <t>注文数</t>
    <rPh sb="0" eb="3">
      <t>チュウモンスウ</t>
    </rPh>
    <phoneticPr fontId="2"/>
  </si>
  <si>
    <t>円</t>
    <rPh sb="0" eb="1">
      <t>エン</t>
    </rPh>
    <phoneticPr fontId="2"/>
  </si>
  <si>
    <t>研修日</t>
    <rPh sb="0" eb="3">
      <t>ケンシュウビ</t>
    </rPh>
    <phoneticPr fontId="2"/>
  </si>
  <si>
    <t>時　間</t>
    <rPh sb="0" eb="1">
      <t>トキ</t>
    </rPh>
    <rPh sb="2" eb="3">
      <t>アイダ</t>
    </rPh>
    <phoneticPr fontId="2"/>
  </si>
  <si>
    <t>食事場所</t>
    <rPh sb="0" eb="2">
      <t>ショクジ</t>
    </rPh>
    <rPh sb="2" eb="4">
      <t>バショ</t>
    </rPh>
    <phoneticPr fontId="2"/>
  </si>
  <si>
    <t>希望メニュー</t>
    <rPh sb="0" eb="2">
      <t>キボウ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</si>
  <si>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</si>
  <si>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</si>
  <si>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食事時間</t>
    <rPh sb="0" eb="2">
      <t>ショクジ</t>
    </rPh>
    <rPh sb="2" eb="4">
      <t>ジカン</t>
    </rPh>
    <phoneticPr fontId="2"/>
  </si>
  <si>
    <t>児童生徒</t>
    <rPh sb="0" eb="2">
      <t>ジドウ</t>
    </rPh>
    <rPh sb="2" eb="4">
      <t>セイト</t>
    </rPh>
    <phoneticPr fontId="2"/>
  </si>
  <si>
    <t>教職員</t>
    <rPh sb="0" eb="3">
      <t>キョウショクイン</t>
    </rPh>
    <phoneticPr fontId="2"/>
  </si>
  <si>
    <t>教 職 員</t>
    <rPh sb="0" eb="1">
      <t>キョウ</t>
    </rPh>
    <rPh sb="2" eb="3">
      <t>ショク</t>
    </rPh>
    <rPh sb="4" eb="5">
      <t>イン</t>
    </rPh>
    <phoneticPr fontId="2"/>
  </si>
  <si>
    <t>〔特別食〕</t>
    <rPh sb="1" eb="4">
      <t>トクベツショク</t>
    </rPh>
    <phoneticPr fontId="2"/>
  </si>
  <si>
    <t>注文品</t>
    <rPh sb="0" eb="3">
      <t>チュウモンヒン</t>
    </rPh>
    <phoneticPr fontId="2"/>
  </si>
  <si>
    <t>受取日時</t>
    <rPh sb="0" eb="1">
      <t>ウ</t>
    </rPh>
    <rPh sb="1" eb="2">
      <t>ト</t>
    </rPh>
    <rPh sb="2" eb="4">
      <t>ニチジ</t>
    </rPh>
    <phoneticPr fontId="2"/>
  </si>
  <si>
    <t>　   FAX：018-827-2173　　MAIL：ro-edoo@city.akita.lg.jp</t>
    <phoneticPr fontId="2"/>
  </si>
  <si>
    <t>提出日</t>
    <rPh sb="0" eb="3">
      <t>テイシュツビ</t>
    </rPh>
    <phoneticPr fontId="2"/>
  </si>
  <si>
    <t>担当者</t>
    <rPh sb="0" eb="3">
      <t>タントウシャ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</si>
  <si>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</si>
  <si>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</si>
  <si>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食堂</t>
    <rPh sb="0" eb="2">
      <t>ショクドウ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</si>
  <si>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</si>
  <si>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</si>
  <si>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弁当［基本食］</t>
    <rPh sb="0" eb="2">
      <t>ベントウ</t>
    </rPh>
    <rPh sb="3" eb="6">
      <t>キホンショク</t>
    </rPh>
    <phoneticPr fontId="2"/>
  </si>
  <si>
    <t>弁当〔基本食〕</t>
    <rPh sb="0" eb="2">
      <t>ベントウ</t>
    </rPh>
    <rPh sb="3" eb="6">
      <t>キホンショク</t>
    </rPh>
    <phoneticPr fontId="2"/>
  </si>
  <si>
    <t>〔基本食〕</t>
    <rPh sb="1" eb="4">
      <t>キホンショク</t>
    </rPh>
    <phoneticPr fontId="2"/>
  </si>
  <si>
    <t>野外炊飯</t>
    <rPh sb="0" eb="2">
      <t>ヤガイ</t>
    </rPh>
    <rPh sb="2" eb="4">
      <t>スイハン</t>
    </rPh>
    <phoneticPr fontId="2"/>
  </si>
  <si>
    <t>カメラマン等</t>
    <rPh sb="5" eb="6">
      <t>トウ</t>
    </rPh>
    <phoneticPr fontId="2"/>
  </si>
  <si>
    <r>
      <t>1日目</t>
    </r>
    <r>
      <rPr>
        <b/>
        <sz val="16"/>
        <rFont val="ＭＳ Ｐゴシック"/>
        <family val="3"/>
        <charset val="128"/>
      </rPr>
      <t>夕食</t>
    </r>
    <rPh sb="1" eb="3">
      <t>ニチメ</t>
    </rPh>
    <rPh sb="3" eb="4">
      <t>ユウ</t>
    </rPh>
    <rPh sb="4" eb="5">
      <t>ショク</t>
    </rPh>
    <phoneticPr fontId="2"/>
  </si>
  <si>
    <r>
      <t>２日目</t>
    </r>
    <r>
      <rPr>
        <b/>
        <sz val="16"/>
        <rFont val="ＭＳ Ｐゴシック"/>
        <family val="3"/>
        <charset val="128"/>
      </rPr>
      <t>朝食</t>
    </r>
    <rPh sb="1" eb="3">
      <t>ニチメ</t>
    </rPh>
    <rPh sb="3" eb="4">
      <t>アサ</t>
    </rPh>
    <rPh sb="4" eb="5">
      <t>ショク</t>
    </rPh>
    <phoneticPr fontId="2"/>
  </si>
  <si>
    <t>炊事棟Ａ</t>
    <rPh sb="0" eb="3">
      <t>スイジトウ</t>
    </rPh>
    <phoneticPr fontId="2"/>
  </si>
  <si>
    <t>食　材</t>
    <rPh sb="0" eb="1">
      <t>ショク</t>
    </rPh>
    <rPh sb="2" eb="3">
      <t>ザイ</t>
    </rPh>
    <phoneticPr fontId="2"/>
  </si>
  <si>
    <t>センター紹介</t>
    <rPh sb="4" eb="6">
      <t>ショウカイ</t>
    </rPh>
    <phoneticPr fontId="2"/>
  </si>
  <si>
    <t>学校で持参</t>
    <rPh sb="0" eb="2">
      <t>ガッコウ</t>
    </rPh>
    <rPh sb="3" eb="5">
      <t>ジサン</t>
    </rPh>
    <phoneticPr fontId="2"/>
  </si>
  <si>
    <t>野外炊飯　合計金額</t>
    <rPh sb="0" eb="2">
      <t>ヤガイ</t>
    </rPh>
    <rPh sb="2" eb="4">
      <t>スイハン</t>
    </rPh>
    <rPh sb="5" eb="7">
      <t>ゴウケイ</t>
    </rPh>
    <rPh sb="7" eb="9">
      <t>キンガク</t>
    </rPh>
    <phoneticPr fontId="2"/>
  </si>
  <si>
    <t>小計金額</t>
    <rPh sb="0" eb="2">
      <t>ショウケイ</t>
    </rPh>
    <rPh sb="2" eb="4">
      <t>キンガク</t>
    </rPh>
    <phoneticPr fontId="2"/>
  </si>
  <si>
    <t>弁　当　　小計金額</t>
    <rPh sb="0" eb="1">
      <t>ベン</t>
    </rPh>
    <rPh sb="2" eb="3">
      <t>トウ</t>
    </rPh>
    <rPh sb="5" eb="6">
      <t>ショウ</t>
    </rPh>
    <rPh sb="6" eb="7">
      <t>ケイ</t>
    </rPh>
    <rPh sb="7" eb="9">
      <t>キンガク</t>
    </rPh>
    <phoneticPr fontId="2"/>
  </si>
  <si>
    <t>特別食　小計金額</t>
    <rPh sb="0" eb="3">
      <t>トクベツショク</t>
    </rPh>
    <rPh sb="4" eb="5">
      <t>ショウ</t>
    </rPh>
    <rPh sb="5" eb="6">
      <t>ケイ</t>
    </rPh>
    <rPh sb="6" eb="8">
      <t>キンガク</t>
    </rPh>
    <phoneticPr fontId="2"/>
  </si>
  <si>
    <t>弁当・特別食　合計金額</t>
    <rPh sb="0" eb="2">
      <t>ベントウ</t>
    </rPh>
    <rPh sb="3" eb="6">
      <t>トクベツショク</t>
    </rPh>
    <rPh sb="7" eb="8">
      <t>ゴウ</t>
    </rPh>
    <rPh sb="8" eb="9">
      <t>ケイ</t>
    </rPh>
    <rPh sb="9" eb="11">
      <t>キンガク</t>
    </rPh>
    <phoneticPr fontId="2"/>
  </si>
  <si>
    <t>秋田市太平山自然学習センター 食事等注文票</t>
    <rPh sb="0" eb="3">
      <t>アキタシ</t>
    </rPh>
    <rPh sb="3" eb="6">
      <t>タイヘイザン</t>
    </rPh>
    <rPh sb="6" eb="10">
      <t>シゼンガクシュウ</t>
    </rPh>
    <rPh sb="15" eb="17">
      <t>ショクジ</t>
    </rPh>
    <rPh sb="17" eb="18">
      <t>トウ</t>
    </rPh>
    <rPh sb="18" eb="21">
      <t>チュウモンヒョウ</t>
    </rPh>
    <phoneticPr fontId="2"/>
  </si>
  <si>
    <t>無し</t>
    <rPh sb="0" eb="1">
      <t>ナ</t>
    </rPh>
    <phoneticPr fontId="2"/>
  </si>
  <si>
    <t>※ 食物アレルギーをもつ児童生徒の有無</t>
    <rPh sb="2" eb="4">
      <t>ショクモツ</t>
    </rPh>
    <rPh sb="12" eb="14">
      <t>ジドウ</t>
    </rPh>
    <rPh sb="14" eb="16">
      <t>セイト</t>
    </rPh>
    <rPh sb="17" eb="19">
      <t>ウム</t>
    </rPh>
    <phoneticPr fontId="2"/>
  </si>
  <si>
    <t>下段枠※に入力</t>
    <rPh sb="0" eb="2">
      <t>ゲダン</t>
    </rPh>
    <rPh sb="2" eb="3">
      <t>ワク</t>
    </rPh>
    <rPh sb="5" eb="7">
      <t>ニュウリョク</t>
    </rPh>
    <rPh sb="6" eb="7">
      <t>チュウニュウ</t>
    </rPh>
    <phoneticPr fontId="2"/>
  </si>
  <si>
    <t>※〔野外炊飯〕</t>
    <rPh sb="2" eb="4">
      <t>ヤガイ</t>
    </rPh>
    <rPh sb="4" eb="6">
      <t>スイハン</t>
    </rPh>
    <phoneticPr fontId="2"/>
  </si>
  <si>
    <t>［支払い方法］　　</t>
    <rPh sb="1" eb="3">
      <t>シハラ</t>
    </rPh>
    <rPh sb="4" eb="6">
      <t>ホウホウ</t>
    </rPh>
    <phoneticPr fontId="2"/>
  </si>
  <si>
    <t>現金　　　振込</t>
    <rPh sb="0" eb="2">
      <t>ゲンキン</t>
    </rPh>
    <rPh sb="5" eb="7">
      <t>フリコミ</t>
    </rPh>
    <phoneticPr fontId="2"/>
  </si>
  <si>
    <t>　※注文数等に変更がでた場合は、この文書にて訂正版を提出してください。</t>
    <rPh sb="2" eb="5">
      <t>チュウモンスウ</t>
    </rPh>
    <rPh sb="5" eb="6">
      <t>トウ</t>
    </rPh>
    <rPh sb="7" eb="9">
      <t>ヘンコウ</t>
    </rPh>
    <rPh sb="12" eb="14">
      <t>バアイ</t>
    </rPh>
    <rPh sb="18" eb="20">
      <t>ブンショ</t>
    </rPh>
    <rPh sb="22" eb="24">
      <t>テイセイ</t>
    </rPh>
    <rPh sb="24" eb="25">
      <t>バン</t>
    </rPh>
    <rPh sb="26" eb="28">
      <t>テイシュツ</t>
    </rPh>
    <phoneticPr fontId="2"/>
  </si>
  <si>
    <t>　※支払い方法・食物アレルギーについて、どちらかの□にチェック✓を付けてください。</t>
    <rPh sb="2" eb="4">
      <t>シハラ</t>
    </rPh>
    <rPh sb="5" eb="7">
      <t>ホウホウ</t>
    </rPh>
    <rPh sb="8" eb="10">
      <t>ショクモツ</t>
    </rPh>
    <rPh sb="33" eb="34">
      <t>ツ</t>
    </rPh>
    <phoneticPr fontId="2"/>
  </si>
  <si>
    <t>有り→アンケートの提出をお願いします</t>
    <rPh sb="0" eb="1">
      <t>ア</t>
    </rPh>
    <rPh sb="9" eb="11">
      <t>テイシュツ</t>
    </rPh>
    <rPh sb="13" eb="14">
      <t>ネガ</t>
    </rPh>
    <phoneticPr fontId="2"/>
  </si>
  <si>
    <t>2026//</t>
    <phoneticPr fontId="2"/>
  </si>
  <si>
    <r>
      <t>２日目昼</t>
    </r>
    <r>
      <rPr>
        <b/>
        <sz val="16"/>
        <rFont val="ＭＳ Ｐゴシック"/>
        <family val="3"/>
        <charset val="128"/>
      </rPr>
      <t>食</t>
    </r>
    <rPh sb="1" eb="3">
      <t>ニチメ</t>
    </rPh>
    <rPh sb="3" eb="4">
      <t>ヒル</t>
    </rPh>
    <rPh sb="4" eb="5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</si>
</sst>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sz val="17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5" fillId="0" borderId="0" xfId="0" applyNumberFormat="1" applyFont="1" applyAlignment="1"/>
    <xf numFmtId="0" fontId="11" fillId="0" borderId="0" xfId="0" applyFont="1" applyAlignment="1">
      <alignment vertical="center" wrapText="1"/>
    </xf>
    <xf numFmtId="0" fontId="0" fillId="0" borderId="0" xfId="0" applyFont="1"/>
    <xf numFmtId="0" fontId="4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8" fillId="0" borderId="55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15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6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3" fontId="8" fillId="0" borderId="62" xfId="0" applyNumberFormat="1" applyFont="1" applyBorder="1" applyAlignment="1">
      <alignment horizontal="right" vertical="center"/>
    </xf>
    <xf numFmtId="3" fontId="8" fillId="0" borderId="65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textRotation="255" shrinkToFit="1"/>
    </xf>
    <xf numFmtId="0" fontId="5" fillId="0" borderId="72" xfId="0" applyFont="1" applyBorder="1" applyAlignment="1">
      <alignment horizontal="center" vertical="center" textRotation="255" shrinkToFit="1"/>
    </xf>
    <xf numFmtId="0" fontId="5" fillId="0" borderId="75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55" xfId="0" applyFont="1" applyBorder="1" applyAlignment="1">
      <alignment horizontal="right" vertical="center" shrinkToFit="1"/>
    </xf>
    <xf numFmtId="0" fontId="6" fillId="0" borderId="25" xfId="0" applyFont="1" applyBorder="1" applyAlignment="1">
      <alignment horizontal="right" vertical="center" shrinkToFit="1"/>
    </xf>
    <xf numFmtId="0" fontId="6" fillId="0" borderId="67" xfId="0" applyFont="1" applyBorder="1" applyAlignment="1">
      <alignment horizontal="right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3" fillId="0" borderId="2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3" fontId="17" fillId="0" borderId="48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53" xfId="0" applyNumberFormat="1" applyFont="1" applyBorder="1" applyAlignment="1">
      <alignment horizontal="right" vertical="center"/>
    </xf>
    <xf numFmtId="3" fontId="8" fillId="0" borderId="54" xfId="0" applyNumberFormat="1" applyFont="1" applyBorder="1" applyAlignment="1">
      <alignment horizontal="right" vertical="center"/>
    </xf>
    <xf numFmtId="0" fontId="5" fillId="0" borderId="6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8" fillId="0" borderId="0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right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3" fillId="0" borderId="3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right" vertical="center"/>
    </xf>
    <xf numFmtId="3" fontId="8" fillId="0" borderId="49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3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5" fillId="0" borderId="2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4" xfId="0" applyFont="1" applyBorder="1" applyAlignment="1">
      <alignment horizontal="left"/>
    </xf>
  </cellXfs>
  <cellStyles count="1">
    <cellStyle name="標準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152400</xdr:rowOff>
        </xdr:from>
        <xdr:to>
          <xdr:col>9</xdr:col>
          <xdr:colOff>495300</xdr:colOff>
          <xdr:row>14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152400</xdr:rowOff>
        </xdr:from>
        <xdr:to>
          <xdr:col>9</xdr:col>
          <xdr:colOff>514350</xdr:colOff>
          <xdr:row>19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47625</xdr:rowOff>
        </xdr:from>
        <xdr:to>
          <xdr:col>9</xdr:col>
          <xdr:colOff>514350</xdr:colOff>
          <xdr:row>8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8</xdr:row>
          <xdr:rowOff>123825</xdr:rowOff>
        </xdr:from>
        <xdr:to>
          <xdr:col>9</xdr:col>
          <xdr:colOff>514350</xdr:colOff>
          <xdr:row>10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61</xdr:row>
          <xdr:rowOff>152400</xdr:rowOff>
        </xdr:from>
        <xdr:to>
          <xdr:col>9</xdr:col>
          <xdr:colOff>476250</xdr:colOff>
          <xdr:row>63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64</xdr:row>
          <xdr:rowOff>76200</xdr:rowOff>
        </xdr:from>
        <xdr:to>
          <xdr:col>9</xdr:col>
          <xdr:colOff>485775</xdr:colOff>
          <xdr:row>65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72</xdr:row>
          <xdr:rowOff>228600</xdr:rowOff>
        </xdr:from>
        <xdr:to>
          <xdr:col>5</xdr:col>
          <xdr:colOff>314325</xdr:colOff>
          <xdr:row>73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72</xdr:row>
          <xdr:rowOff>228600</xdr:rowOff>
        </xdr:from>
        <xdr:to>
          <xdr:col>7</xdr:col>
          <xdr:colOff>485775</xdr:colOff>
          <xdr:row>73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71</xdr:row>
          <xdr:rowOff>219075</xdr:rowOff>
        </xdr:from>
        <xdr:to>
          <xdr:col>14</xdr:col>
          <xdr:colOff>0</xdr:colOff>
          <xdr:row>73</xdr:row>
          <xdr:rowOff>85725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72</xdr:row>
          <xdr:rowOff>352425</xdr:rowOff>
        </xdr:from>
        <xdr:to>
          <xdr:col>14</xdr:col>
          <xdr:colOff>0</xdr:colOff>
          <xdr:row>74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abSelected="1" zoomScale="70" zoomScaleNormal="70" zoomScaleSheetLayoutView="100" workbookViewId="0">
      <selection activeCell="N62" sqref="N62:O66"/>
    </sheetView>
  </sheetViews>
  <sheetFormatPr defaultColWidth="0" defaultRowHeight="13.5" x14ac:dyDescent="0.15"/>
  <cols>
    <col min="1" max="1" width="7.625" customWidth="1"/>
    <col min="2" max="9" width="6.625" customWidth="1"/>
    <col min="10" max="13" width="8.75" customWidth="1"/>
    <col min="14" max="15" width="8.625" customWidth="1"/>
    <col min="16" max="17" width="7.625" customWidth="1"/>
    <col min="18" max="20" width="4.625" customWidth="1"/>
    <col min="21" max="23" width="5" customWidth="1"/>
    <col min="24" max="24" width="6.125" customWidth="1"/>
    <col min="25" max="25" width="3" customWidth="1"/>
    <col min="26" max="26" width="3.625" customWidth="1"/>
    <col min="27" max="27" width="4.875" bestFit="1" customWidth="1"/>
    <col min="28" max="28" width="3.625" customWidth="1"/>
    <col min="29" max="29" width="3.625" style="8" customWidth="1"/>
    <col min="30" max="30" width="3" customWidth="1"/>
  </cols>
  <sheetData>
    <row r="1" spans="1:30" ht="35.1" customHeight="1" thickBot="1" x14ac:dyDescent="0.2">
      <c r="A1" s="269" t="s">
        <v>42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84" t="s">
        <v>19</v>
      </c>
      <c r="P1" s="285"/>
      <c r="Q1" s="285"/>
      <c r="R1" s="272" t="s">
        <v>52</v>
      </c>
      <c r="S1" s="273"/>
      <c r="T1" s="273"/>
      <c r="U1" s="273"/>
      <c r="V1" s="273"/>
      <c r="W1" s="273"/>
      <c r="X1" s="274"/>
      <c r="AC1"/>
    </row>
    <row r="2" spans="1:30" ht="35.1" customHeight="1" thickBot="1" x14ac:dyDescent="0.2">
      <c r="A2" s="275" t="s">
        <v>0</v>
      </c>
      <c r="B2" s="276"/>
      <c r="C2" s="27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9"/>
      <c r="O2" s="284" t="s">
        <v>20</v>
      </c>
      <c r="P2" s="285"/>
      <c r="Q2" s="285"/>
      <c r="R2" s="179"/>
      <c r="S2" s="50"/>
      <c r="T2" s="50"/>
      <c r="U2" s="50"/>
      <c r="V2" s="50"/>
      <c r="W2" s="50"/>
      <c r="X2" s="180"/>
      <c r="AC2"/>
    </row>
    <row r="3" spans="1:30" ht="35.1" customHeight="1" thickBot="1" x14ac:dyDescent="0.2">
      <c r="A3" s="275" t="s">
        <v>5</v>
      </c>
      <c r="B3" s="276"/>
      <c r="C3" s="277"/>
      <c r="D3" s="290"/>
      <c r="E3" s="273"/>
      <c r="F3" s="273"/>
      <c r="G3" s="273"/>
      <c r="H3" s="273"/>
      <c r="I3" s="273"/>
      <c r="J3" s="273"/>
      <c r="K3" s="273"/>
      <c r="L3" s="273"/>
      <c r="M3" s="273"/>
      <c r="N3" s="291"/>
      <c r="O3" s="277" t="s">
        <v>1</v>
      </c>
      <c r="P3" s="286"/>
      <c r="Q3" s="286"/>
      <c r="R3" s="13"/>
      <c r="S3" s="50"/>
      <c r="T3" s="50"/>
      <c r="U3" s="50"/>
      <c r="V3" s="283" t="s">
        <v>2</v>
      </c>
      <c r="W3" s="283"/>
      <c r="X3" s="14"/>
      <c r="AC3"/>
    </row>
    <row r="4" spans="1:30" ht="14.1" customHeight="1" x14ac:dyDescent="0.2">
      <c r="A4" s="3"/>
      <c r="B4" s="3"/>
      <c r="C4" s="3"/>
      <c r="D4" s="5"/>
      <c r="E4" s="6"/>
      <c r="F4" s="5"/>
      <c r="G4" s="6"/>
      <c r="H4" s="5"/>
      <c r="I4" s="7"/>
      <c r="J4" s="6"/>
      <c r="K4" s="7"/>
      <c r="L4" s="5"/>
      <c r="M4" s="6"/>
      <c r="N4" s="6"/>
      <c r="O4" s="5"/>
      <c r="P4" s="7"/>
      <c r="Q4" s="6"/>
      <c r="R4" s="5"/>
      <c r="S4" s="7"/>
      <c r="T4" s="7"/>
      <c r="U4" s="7"/>
      <c r="V4" s="7"/>
      <c r="W4" s="7"/>
      <c r="X4" s="5"/>
      <c r="Y4" s="7"/>
      <c r="Z4" s="7"/>
      <c r="AA4" s="6"/>
      <c r="AB4" s="7"/>
      <c r="AC4" s="7"/>
      <c r="AD4" s="2"/>
    </row>
    <row r="5" spans="1:30" ht="24.95" customHeight="1" thickBot="1" x14ac:dyDescent="0.25">
      <c r="A5" s="195" t="s">
        <v>28</v>
      </c>
      <c r="B5" s="195"/>
      <c r="C5" s="195"/>
      <c r="D5" s="195"/>
      <c r="E5" s="195"/>
      <c r="F5" s="168"/>
      <c r="G5" s="168"/>
      <c r="H5" s="168"/>
      <c r="I5" s="168"/>
      <c r="J5" s="168"/>
      <c r="K5" s="168"/>
      <c r="L5" s="168"/>
      <c r="M5" s="168"/>
      <c r="N5" s="169"/>
      <c r="O5" s="169"/>
      <c r="P5" s="169"/>
      <c r="Q5" s="169"/>
      <c r="R5" s="169"/>
      <c r="S5" s="169"/>
      <c r="T5" s="169"/>
      <c r="U5" s="3"/>
      <c r="V5" s="231"/>
      <c r="W5" s="231"/>
      <c r="X5" s="229"/>
      <c r="Y5" s="230"/>
      <c r="Z5" s="15"/>
      <c r="AA5" s="10"/>
      <c r="AB5" s="15"/>
      <c r="AC5" s="15"/>
      <c r="AD5" s="2"/>
    </row>
    <row r="6" spans="1:30" ht="24.95" customHeight="1" x14ac:dyDescent="0.2">
      <c r="A6" s="17"/>
      <c r="B6" s="278" t="s">
        <v>6</v>
      </c>
      <c r="C6" s="279"/>
      <c r="D6" s="279"/>
      <c r="E6" s="279"/>
      <c r="F6" s="177" t="s">
        <v>7</v>
      </c>
      <c r="G6" s="177"/>
      <c r="H6" s="177"/>
      <c r="I6" s="177"/>
      <c r="J6" s="177" t="s">
        <v>8</v>
      </c>
      <c r="K6" s="177"/>
      <c r="L6" s="177"/>
      <c r="M6" s="177"/>
      <c r="N6" s="177" t="s">
        <v>9</v>
      </c>
      <c r="O6" s="177"/>
      <c r="P6" s="186" t="s">
        <v>3</v>
      </c>
      <c r="Q6" s="187"/>
      <c r="R6" s="187"/>
      <c r="S6" s="187"/>
      <c r="T6" s="188"/>
      <c r="U6" s="177" t="s">
        <v>10</v>
      </c>
      <c r="V6" s="177"/>
      <c r="W6" s="177"/>
      <c r="X6" s="178"/>
      <c r="Y6" s="2"/>
      <c r="AC6"/>
    </row>
    <row r="7" spans="1:30" ht="19.350000000000001" customHeight="1" x14ac:dyDescent="0.2">
      <c r="A7" s="102" t="s">
        <v>31</v>
      </c>
      <c r="B7" s="232"/>
      <c r="C7" s="233"/>
      <c r="D7" s="233"/>
      <c r="E7" s="234"/>
      <c r="F7" s="238" t="s">
        <v>33</v>
      </c>
      <c r="G7" s="239"/>
      <c r="H7" s="239"/>
      <c r="I7" s="239"/>
      <c r="J7" s="109"/>
      <c r="K7" s="292" t="s">
        <v>26</v>
      </c>
      <c r="L7" s="292"/>
      <c r="M7" s="293"/>
      <c r="N7" s="173"/>
      <c r="O7" s="125"/>
      <c r="P7" s="184" t="s">
        <v>12</v>
      </c>
      <c r="Q7" s="185"/>
      <c r="R7" s="172"/>
      <c r="S7" s="173"/>
      <c r="T7" s="125"/>
      <c r="U7" s="54">
        <f>N7*R7</f>
        <v>0</v>
      </c>
      <c r="V7" s="55"/>
      <c r="W7" s="55"/>
      <c r="X7" s="129" t="s">
        <v>4</v>
      </c>
      <c r="Y7" s="2"/>
      <c r="AA7">
        <v>425</v>
      </c>
      <c r="AC7"/>
    </row>
    <row r="8" spans="1:30" ht="19.350000000000001" customHeight="1" x14ac:dyDescent="0.2">
      <c r="A8" s="103"/>
      <c r="B8" s="280" t="s">
        <v>11</v>
      </c>
      <c r="C8" s="281"/>
      <c r="D8" s="281"/>
      <c r="E8" s="282"/>
      <c r="F8" s="238"/>
      <c r="G8" s="239"/>
      <c r="H8" s="239"/>
      <c r="I8" s="239"/>
      <c r="J8" s="110"/>
      <c r="K8" s="294"/>
      <c r="L8" s="294"/>
      <c r="M8" s="295"/>
      <c r="N8" s="153"/>
      <c r="O8" s="127"/>
      <c r="P8" s="164"/>
      <c r="Q8" s="165"/>
      <c r="R8" s="87"/>
      <c r="S8" s="88"/>
      <c r="T8" s="89"/>
      <c r="U8" s="56"/>
      <c r="V8" s="57"/>
      <c r="W8" s="57"/>
      <c r="X8" s="115"/>
      <c r="Y8" s="2"/>
      <c r="AA8">
        <v>450</v>
      </c>
      <c r="AC8"/>
    </row>
    <row r="9" spans="1:30" ht="19.350000000000001" customHeight="1" x14ac:dyDescent="0.2">
      <c r="A9" s="103"/>
      <c r="B9" s="216"/>
      <c r="C9" s="199" t="s">
        <v>21</v>
      </c>
      <c r="D9" s="215"/>
      <c r="E9" s="217" t="s">
        <v>22</v>
      </c>
      <c r="F9" s="238"/>
      <c r="G9" s="239"/>
      <c r="H9" s="239"/>
      <c r="I9" s="239"/>
      <c r="J9" s="110"/>
      <c r="K9" s="259" t="s">
        <v>29</v>
      </c>
      <c r="L9" s="259"/>
      <c r="M9" s="260"/>
      <c r="N9" s="153"/>
      <c r="O9" s="127"/>
      <c r="P9" s="162" t="s">
        <v>13</v>
      </c>
      <c r="Q9" s="163"/>
      <c r="R9" s="84"/>
      <c r="S9" s="85"/>
      <c r="T9" s="86"/>
      <c r="U9" s="90">
        <f>N7*R9</f>
        <v>0</v>
      </c>
      <c r="V9" s="91"/>
      <c r="W9" s="91"/>
      <c r="X9" s="114" t="s">
        <v>4</v>
      </c>
      <c r="Y9" s="2"/>
      <c r="AC9"/>
    </row>
    <row r="10" spans="1:30" ht="19.350000000000001" customHeight="1" x14ac:dyDescent="0.2">
      <c r="A10" s="103"/>
      <c r="B10" s="216"/>
      <c r="C10" s="199"/>
      <c r="D10" s="215"/>
      <c r="E10" s="217"/>
      <c r="F10" s="238"/>
      <c r="G10" s="239"/>
      <c r="H10" s="239"/>
      <c r="I10" s="239"/>
      <c r="J10" s="110"/>
      <c r="K10" s="259"/>
      <c r="L10" s="259"/>
      <c r="M10" s="260"/>
      <c r="N10" s="88"/>
      <c r="O10" s="89"/>
      <c r="P10" s="164"/>
      <c r="Q10" s="165"/>
      <c r="R10" s="87"/>
      <c r="S10" s="88"/>
      <c r="T10" s="89"/>
      <c r="U10" s="56"/>
      <c r="V10" s="57"/>
      <c r="W10" s="57"/>
      <c r="X10" s="115"/>
      <c r="Y10" s="2"/>
      <c r="AA10">
        <v>850</v>
      </c>
      <c r="AC10"/>
    </row>
    <row r="11" spans="1:30" ht="28.35" customHeight="1" x14ac:dyDescent="0.2">
      <c r="A11" s="103"/>
      <c r="B11" s="35"/>
      <c r="C11" s="36"/>
      <c r="D11" s="36"/>
      <c r="E11" s="37"/>
      <c r="F11" s="238"/>
      <c r="G11" s="239"/>
      <c r="H11" s="239"/>
      <c r="I11" s="239"/>
      <c r="J11" s="26"/>
      <c r="K11" s="255" t="s">
        <v>45</v>
      </c>
      <c r="L11" s="255"/>
      <c r="M11" s="256"/>
      <c r="N11" s="155"/>
      <c r="O11" s="156"/>
      <c r="P11" s="150" t="s">
        <v>30</v>
      </c>
      <c r="Q11" s="151"/>
      <c r="R11" s="154"/>
      <c r="S11" s="155"/>
      <c r="T11" s="156"/>
      <c r="U11" s="157">
        <f>N11*R11</f>
        <v>0</v>
      </c>
      <c r="V11" s="158"/>
      <c r="W11" s="158"/>
      <c r="X11" s="29" t="s">
        <v>4</v>
      </c>
      <c r="Y11" s="2"/>
      <c r="AA11">
        <v>900</v>
      </c>
      <c r="AC11"/>
    </row>
    <row r="12" spans="1:30" ht="19.350000000000001" customHeight="1" x14ac:dyDescent="0.2">
      <c r="A12" s="225" t="s">
        <v>32</v>
      </c>
      <c r="B12" s="235"/>
      <c r="C12" s="236"/>
      <c r="D12" s="236"/>
      <c r="E12" s="237"/>
      <c r="F12" s="238" t="s">
        <v>23</v>
      </c>
      <c r="G12" s="239"/>
      <c r="H12" s="239"/>
      <c r="I12" s="239"/>
      <c r="J12" s="218"/>
      <c r="K12" s="219"/>
      <c r="L12" s="219"/>
      <c r="M12" s="219"/>
      <c r="N12" s="124"/>
      <c r="O12" s="125"/>
      <c r="P12" s="184" t="s">
        <v>12</v>
      </c>
      <c r="Q12" s="185"/>
      <c r="R12" s="172"/>
      <c r="S12" s="173"/>
      <c r="T12" s="125"/>
      <c r="U12" s="193">
        <f>$N$12*R12</f>
        <v>0</v>
      </c>
      <c r="V12" s="194"/>
      <c r="W12" s="194"/>
      <c r="X12" s="129" t="s">
        <v>4</v>
      </c>
      <c r="Y12" s="2"/>
      <c r="AC12"/>
    </row>
    <row r="13" spans="1:30" ht="19.350000000000001" customHeight="1" x14ac:dyDescent="0.2">
      <c r="A13" s="225"/>
      <c r="B13" s="218" t="s">
        <v>11</v>
      </c>
      <c r="C13" s="219"/>
      <c r="D13" s="219"/>
      <c r="E13" s="220"/>
      <c r="F13" s="238"/>
      <c r="G13" s="239"/>
      <c r="H13" s="239"/>
      <c r="I13" s="239"/>
      <c r="J13" s="110"/>
      <c r="K13" s="170" t="s">
        <v>27</v>
      </c>
      <c r="L13" s="170"/>
      <c r="M13" s="171"/>
      <c r="N13" s="126"/>
      <c r="O13" s="127"/>
      <c r="P13" s="164"/>
      <c r="Q13" s="165"/>
      <c r="R13" s="87"/>
      <c r="S13" s="88"/>
      <c r="T13" s="89"/>
      <c r="U13" s="56"/>
      <c r="V13" s="57"/>
      <c r="W13" s="57"/>
      <c r="X13" s="115"/>
      <c r="Y13" s="2"/>
      <c r="AA13">
        <v>375</v>
      </c>
      <c r="AC13"/>
    </row>
    <row r="14" spans="1:30" ht="19.350000000000001" customHeight="1" x14ac:dyDescent="0.2">
      <c r="A14" s="225"/>
      <c r="B14" s="216"/>
      <c r="C14" s="199" t="s">
        <v>21</v>
      </c>
      <c r="D14" s="215"/>
      <c r="E14" s="217" t="s">
        <v>22</v>
      </c>
      <c r="F14" s="238"/>
      <c r="G14" s="239"/>
      <c r="H14" s="239"/>
      <c r="I14" s="239"/>
      <c r="J14" s="110"/>
      <c r="K14" s="170"/>
      <c r="L14" s="170"/>
      <c r="M14" s="171"/>
      <c r="N14" s="126"/>
      <c r="O14" s="127"/>
      <c r="P14" s="162" t="s">
        <v>13</v>
      </c>
      <c r="Q14" s="163"/>
      <c r="R14" s="84"/>
      <c r="S14" s="85"/>
      <c r="T14" s="86"/>
      <c r="U14" s="90">
        <f>$N$12*R14</f>
        <v>0</v>
      </c>
      <c r="V14" s="91"/>
      <c r="W14" s="91"/>
      <c r="X14" s="114" t="s">
        <v>4</v>
      </c>
      <c r="Y14" s="2"/>
      <c r="AA14">
        <v>400</v>
      </c>
      <c r="AC14"/>
    </row>
    <row r="15" spans="1:30" ht="19.350000000000001" customHeight="1" x14ac:dyDescent="0.2">
      <c r="A15" s="225"/>
      <c r="B15" s="216"/>
      <c r="C15" s="199"/>
      <c r="D15" s="215"/>
      <c r="E15" s="217"/>
      <c r="F15" s="238"/>
      <c r="G15" s="239"/>
      <c r="H15" s="239"/>
      <c r="I15" s="239"/>
      <c r="J15" s="110"/>
      <c r="K15" s="170"/>
      <c r="L15" s="170"/>
      <c r="M15" s="171"/>
      <c r="N15" s="176"/>
      <c r="O15" s="89"/>
      <c r="P15" s="164"/>
      <c r="Q15" s="165"/>
      <c r="R15" s="87"/>
      <c r="S15" s="88"/>
      <c r="T15" s="89"/>
      <c r="U15" s="56"/>
      <c r="V15" s="57"/>
      <c r="W15" s="57"/>
      <c r="X15" s="115"/>
      <c r="Y15" s="2"/>
      <c r="AC15"/>
    </row>
    <row r="16" spans="1:30" ht="28.35" customHeight="1" x14ac:dyDescent="0.2">
      <c r="A16" s="225"/>
      <c r="B16" s="212"/>
      <c r="C16" s="213"/>
      <c r="D16" s="213"/>
      <c r="E16" s="214"/>
      <c r="F16" s="238"/>
      <c r="G16" s="239"/>
      <c r="H16" s="239"/>
      <c r="I16" s="239"/>
      <c r="J16" s="226"/>
      <c r="K16" s="227"/>
      <c r="L16" s="227"/>
      <c r="M16" s="228"/>
      <c r="N16" s="159"/>
      <c r="O16" s="156"/>
      <c r="P16" s="150" t="s">
        <v>30</v>
      </c>
      <c r="Q16" s="151"/>
      <c r="R16" s="154"/>
      <c r="S16" s="155"/>
      <c r="T16" s="156"/>
      <c r="U16" s="157">
        <f>N16*R16</f>
        <v>0</v>
      </c>
      <c r="V16" s="158"/>
      <c r="W16" s="158"/>
      <c r="X16" s="29" t="s">
        <v>4</v>
      </c>
      <c r="Y16" s="2"/>
      <c r="AA16">
        <v>750</v>
      </c>
      <c r="AC16"/>
    </row>
    <row r="17" spans="1:30" ht="19.350000000000001" customHeight="1" x14ac:dyDescent="0.2">
      <c r="A17" s="225" t="s">
        <v>53</v>
      </c>
      <c r="B17" s="235"/>
      <c r="C17" s="236"/>
      <c r="D17" s="236"/>
      <c r="E17" s="237"/>
      <c r="F17" s="238" t="s">
        <v>23</v>
      </c>
      <c r="G17" s="239"/>
      <c r="H17" s="239"/>
      <c r="I17" s="257"/>
      <c r="J17" s="196"/>
      <c r="K17" s="197"/>
      <c r="L17" s="197"/>
      <c r="M17" s="198"/>
      <c r="N17" s="124"/>
      <c r="O17" s="125"/>
      <c r="P17" s="184" t="s">
        <v>12</v>
      </c>
      <c r="Q17" s="185"/>
      <c r="R17" s="172"/>
      <c r="S17" s="173"/>
      <c r="T17" s="125"/>
      <c r="U17" s="193">
        <f>$N$17*R17</f>
        <v>0</v>
      </c>
      <c r="V17" s="194"/>
      <c r="W17" s="194"/>
      <c r="X17" s="129" t="s">
        <v>4</v>
      </c>
      <c r="Y17" s="2"/>
      <c r="AA17">
        <v>800</v>
      </c>
      <c r="AC17"/>
    </row>
    <row r="18" spans="1:30" ht="19.350000000000001" customHeight="1" x14ac:dyDescent="0.2">
      <c r="A18" s="225"/>
      <c r="B18" s="218" t="s">
        <v>11</v>
      </c>
      <c r="C18" s="219"/>
      <c r="D18" s="219"/>
      <c r="E18" s="220"/>
      <c r="F18" s="238"/>
      <c r="G18" s="239"/>
      <c r="H18" s="239"/>
      <c r="I18" s="257"/>
      <c r="J18" s="110"/>
      <c r="K18" s="170" t="s">
        <v>27</v>
      </c>
      <c r="L18" s="170"/>
      <c r="M18" s="171"/>
      <c r="N18" s="126"/>
      <c r="O18" s="127"/>
      <c r="P18" s="164"/>
      <c r="Q18" s="165"/>
      <c r="R18" s="87"/>
      <c r="S18" s="88"/>
      <c r="T18" s="89"/>
      <c r="U18" s="56"/>
      <c r="V18" s="57"/>
      <c r="W18" s="57"/>
      <c r="X18" s="115"/>
      <c r="Y18" s="2"/>
      <c r="AC18"/>
    </row>
    <row r="19" spans="1:30" ht="19.350000000000001" customHeight="1" x14ac:dyDescent="0.2">
      <c r="A19" s="225"/>
      <c r="B19" s="216"/>
      <c r="C19" s="199" t="s">
        <v>21</v>
      </c>
      <c r="D19" s="215"/>
      <c r="E19" s="217" t="s">
        <v>22</v>
      </c>
      <c r="F19" s="238"/>
      <c r="G19" s="239"/>
      <c r="H19" s="239"/>
      <c r="I19" s="257"/>
      <c r="J19" s="110"/>
      <c r="K19" s="170"/>
      <c r="L19" s="170"/>
      <c r="M19" s="171"/>
      <c r="N19" s="126"/>
      <c r="O19" s="127"/>
      <c r="P19" s="162" t="s">
        <v>13</v>
      </c>
      <c r="Q19" s="163"/>
      <c r="R19" s="84"/>
      <c r="S19" s="85"/>
      <c r="T19" s="86"/>
      <c r="U19" s="90">
        <f>$N$17*R19</f>
        <v>0</v>
      </c>
      <c r="V19" s="91"/>
      <c r="W19" s="91"/>
      <c r="X19" s="114" t="s">
        <v>4</v>
      </c>
      <c r="Y19" s="2"/>
      <c r="AA19">
        <v>400</v>
      </c>
      <c r="AC19"/>
    </row>
    <row r="20" spans="1:30" ht="19.350000000000001" customHeight="1" x14ac:dyDescent="0.2">
      <c r="A20" s="225"/>
      <c r="B20" s="216"/>
      <c r="C20" s="199"/>
      <c r="D20" s="215"/>
      <c r="E20" s="217"/>
      <c r="F20" s="238"/>
      <c r="G20" s="239"/>
      <c r="H20" s="239"/>
      <c r="I20" s="257"/>
      <c r="J20" s="110"/>
      <c r="K20" s="170"/>
      <c r="L20" s="170"/>
      <c r="M20" s="171"/>
      <c r="N20" s="176"/>
      <c r="O20" s="89"/>
      <c r="P20" s="164"/>
      <c r="Q20" s="165"/>
      <c r="R20" s="87"/>
      <c r="S20" s="88"/>
      <c r="T20" s="89"/>
      <c r="U20" s="56"/>
      <c r="V20" s="57"/>
      <c r="W20" s="57"/>
      <c r="X20" s="115"/>
      <c r="Y20" s="2"/>
      <c r="AA20" s="47">
        <v>425</v>
      </c>
      <c r="AC20"/>
    </row>
    <row r="21" spans="1:30" ht="28.35" customHeight="1" x14ac:dyDescent="0.2">
      <c r="A21" s="225"/>
      <c r="B21" s="212"/>
      <c r="C21" s="213"/>
      <c r="D21" s="213"/>
      <c r="E21" s="214"/>
      <c r="F21" s="238"/>
      <c r="G21" s="239"/>
      <c r="H21" s="239"/>
      <c r="I21" s="257"/>
      <c r="J21" s="209"/>
      <c r="K21" s="210"/>
      <c r="L21" s="210"/>
      <c r="M21" s="211"/>
      <c r="N21" s="159"/>
      <c r="O21" s="156"/>
      <c r="P21" s="150" t="s">
        <v>30</v>
      </c>
      <c r="Q21" s="151"/>
      <c r="R21" s="154"/>
      <c r="S21" s="155"/>
      <c r="T21" s="156"/>
      <c r="U21" s="157">
        <f>N21*R21</f>
        <v>0</v>
      </c>
      <c r="V21" s="158"/>
      <c r="W21" s="158"/>
      <c r="X21" s="29" t="s">
        <v>4</v>
      </c>
      <c r="Y21" s="2"/>
      <c r="AC21"/>
    </row>
    <row r="22" spans="1:30" ht="23.1" customHeight="1" x14ac:dyDescent="0.2">
      <c r="A22" s="200" t="s">
        <v>39</v>
      </c>
      <c r="B22" s="201"/>
      <c r="C22" s="201"/>
      <c r="D22" s="201"/>
      <c r="E22" s="201"/>
      <c r="F22" s="201"/>
      <c r="G22" s="201"/>
      <c r="H22" s="201"/>
      <c r="I22" s="201"/>
      <c r="J22" s="202"/>
      <c r="K22" s="202"/>
      <c r="L22" s="202"/>
      <c r="M22" s="202"/>
      <c r="N22" s="201"/>
      <c r="O22" s="203"/>
      <c r="P22" s="174" t="s">
        <v>12</v>
      </c>
      <c r="Q22" s="175"/>
      <c r="R22" s="175"/>
      <c r="S22" s="175"/>
      <c r="T22" s="175"/>
      <c r="U22" s="181">
        <f>U7+U12+U17</f>
        <v>0</v>
      </c>
      <c r="V22" s="182"/>
      <c r="W22" s="182"/>
      <c r="X22" s="30" t="s">
        <v>4</v>
      </c>
      <c r="Y22" s="2"/>
      <c r="AA22">
        <v>800</v>
      </c>
      <c r="AC22"/>
    </row>
    <row r="23" spans="1:30" ht="23.1" customHeight="1" x14ac:dyDescent="0.2">
      <c r="A23" s="204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5"/>
      <c r="P23" s="192" t="s">
        <v>14</v>
      </c>
      <c r="Q23" s="192"/>
      <c r="R23" s="192"/>
      <c r="S23" s="192"/>
      <c r="T23" s="192"/>
      <c r="U23" s="166">
        <f>U9+U14+U19</f>
        <v>0</v>
      </c>
      <c r="V23" s="167"/>
      <c r="W23" s="167"/>
      <c r="X23" s="31" t="s">
        <v>4</v>
      </c>
      <c r="Y23" s="2"/>
      <c r="AA23">
        <v>850</v>
      </c>
      <c r="AC23"/>
    </row>
    <row r="24" spans="1:30" ht="23.1" customHeight="1" thickBo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8"/>
      <c r="P24" s="93" t="s">
        <v>30</v>
      </c>
      <c r="Q24" s="93"/>
      <c r="R24" s="93"/>
      <c r="S24" s="93"/>
      <c r="T24" s="93"/>
      <c r="U24" s="52">
        <f>U11+U16+U21</f>
        <v>0</v>
      </c>
      <c r="V24" s="53"/>
      <c r="W24" s="53"/>
      <c r="X24" s="32" t="s">
        <v>4</v>
      </c>
      <c r="Y24" s="2"/>
      <c r="AC24"/>
    </row>
    <row r="25" spans="1:30" ht="14.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  <c r="AA25" s="4"/>
      <c r="AB25" s="4"/>
      <c r="AC25" s="4"/>
      <c r="AD25" s="2"/>
    </row>
    <row r="26" spans="1:30" ht="28.35" customHeight="1" thickBot="1" x14ac:dyDescent="0.25">
      <c r="A26" s="195" t="s">
        <v>15</v>
      </c>
      <c r="B26" s="195"/>
      <c r="C26" s="195"/>
      <c r="D26" s="195"/>
      <c r="E26" s="6"/>
      <c r="F26" s="5"/>
      <c r="G26" s="6"/>
      <c r="H26" s="5"/>
      <c r="I26" s="7"/>
      <c r="J26" s="6"/>
      <c r="K26" s="7"/>
      <c r="L26" s="5"/>
      <c r="M26" s="6"/>
      <c r="N26" s="6"/>
      <c r="O26" s="5"/>
      <c r="P26" s="7"/>
      <c r="Q26" s="6"/>
      <c r="R26" s="5"/>
      <c r="S26" s="7"/>
      <c r="T26" s="7"/>
      <c r="U26" s="7"/>
      <c r="V26" s="7"/>
      <c r="W26" s="7"/>
      <c r="X26" s="5"/>
      <c r="Y26" s="7"/>
      <c r="Z26" s="7"/>
      <c r="AA26" s="6"/>
      <c r="AB26" s="7"/>
      <c r="AC26" s="7"/>
      <c r="AD26" s="2"/>
    </row>
    <row r="27" spans="1:30" ht="24.95" customHeight="1" x14ac:dyDescent="0.2">
      <c r="A27" s="258" t="s">
        <v>16</v>
      </c>
      <c r="B27" s="190"/>
      <c r="C27" s="190"/>
      <c r="D27" s="190"/>
      <c r="E27" s="190"/>
      <c r="F27" s="190"/>
      <c r="G27" s="190"/>
      <c r="H27" s="190"/>
      <c r="I27" s="191"/>
      <c r="J27" s="186" t="s">
        <v>17</v>
      </c>
      <c r="K27" s="187"/>
      <c r="L27" s="187"/>
      <c r="M27" s="188"/>
      <c r="N27" s="177" t="s">
        <v>9</v>
      </c>
      <c r="O27" s="177"/>
      <c r="P27" s="189" t="s">
        <v>3</v>
      </c>
      <c r="Q27" s="190"/>
      <c r="R27" s="190"/>
      <c r="S27" s="190"/>
      <c r="T27" s="191"/>
      <c r="U27" s="177" t="s">
        <v>10</v>
      </c>
      <c r="V27" s="177"/>
      <c r="W27" s="177"/>
      <c r="X27" s="178"/>
      <c r="Y27" s="2"/>
      <c r="AC27"/>
    </row>
    <row r="28" spans="1:30" ht="14.1" customHeight="1" x14ac:dyDescent="0.2">
      <c r="A28" s="221"/>
      <c r="B28" s="201"/>
      <c r="C28" s="201"/>
      <c r="D28" s="201"/>
      <c r="E28" s="201"/>
      <c r="F28" s="201"/>
      <c r="G28" s="201"/>
      <c r="H28" s="201"/>
      <c r="I28" s="203"/>
      <c r="J28" s="139"/>
      <c r="K28" s="140" t="s">
        <v>24</v>
      </c>
      <c r="L28" s="140"/>
      <c r="M28" s="142" t="s">
        <v>25</v>
      </c>
      <c r="N28" s="126"/>
      <c r="O28" s="127"/>
      <c r="P28" s="184" t="s">
        <v>12</v>
      </c>
      <c r="Q28" s="185"/>
      <c r="R28" s="152"/>
      <c r="S28" s="153"/>
      <c r="T28" s="127"/>
      <c r="U28" s="54">
        <f>N28*R28</f>
        <v>0</v>
      </c>
      <c r="V28" s="55"/>
      <c r="W28" s="55"/>
      <c r="X28" s="129" t="s">
        <v>4</v>
      </c>
      <c r="Y28" s="2"/>
      <c r="AC28"/>
    </row>
    <row r="29" spans="1:30" ht="14.1" customHeight="1" x14ac:dyDescent="0.2">
      <c r="A29" s="204"/>
      <c r="B29" s="202"/>
      <c r="C29" s="202"/>
      <c r="D29" s="202"/>
      <c r="E29" s="202"/>
      <c r="F29" s="202"/>
      <c r="G29" s="202"/>
      <c r="H29" s="202"/>
      <c r="I29" s="205"/>
      <c r="J29" s="137"/>
      <c r="K29" s="141"/>
      <c r="L29" s="141"/>
      <c r="M29" s="143"/>
      <c r="N29" s="126"/>
      <c r="O29" s="127"/>
      <c r="P29" s="164"/>
      <c r="Q29" s="165"/>
      <c r="R29" s="87"/>
      <c r="S29" s="88"/>
      <c r="T29" s="89"/>
      <c r="U29" s="56"/>
      <c r="V29" s="57"/>
      <c r="W29" s="57"/>
      <c r="X29" s="115"/>
      <c r="Y29" s="2"/>
      <c r="AC29"/>
    </row>
    <row r="30" spans="1:30" ht="14.1" customHeight="1" x14ac:dyDescent="0.2">
      <c r="A30" s="204"/>
      <c r="B30" s="202"/>
      <c r="C30" s="202"/>
      <c r="D30" s="202"/>
      <c r="E30" s="202"/>
      <c r="F30" s="202"/>
      <c r="G30" s="202"/>
      <c r="H30" s="202"/>
      <c r="I30" s="205"/>
      <c r="J30" s="137"/>
      <c r="K30" s="141"/>
      <c r="L30" s="141"/>
      <c r="M30" s="143"/>
      <c r="N30" s="126"/>
      <c r="O30" s="127"/>
      <c r="P30" s="162" t="s">
        <v>13</v>
      </c>
      <c r="Q30" s="163"/>
      <c r="R30" s="84"/>
      <c r="S30" s="85"/>
      <c r="T30" s="86"/>
      <c r="U30" s="90">
        <f>N28*R30</f>
        <v>0</v>
      </c>
      <c r="V30" s="91"/>
      <c r="W30" s="91"/>
      <c r="X30" s="114" t="s">
        <v>4</v>
      </c>
      <c r="Y30" s="2"/>
      <c r="AC30"/>
    </row>
    <row r="31" spans="1:30" ht="14.1" customHeight="1" x14ac:dyDescent="0.2">
      <c r="A31" s="204"/>
      <c r="B31" s="202"/>
      <c r="C31" s="202"/>
      <c r="D31" s="202"/>
      <c r="E31" s="202"/>
      <c r="F31" s="202"/>
      <c r="G31" s="202"/>
      <c r="H31" s="202"/>
      <c r="I31" s="205"/>
      <c r="J31" s="137"/>
      <c r="K31" s="141" t="s">
        <v>21</v>
      </c>
      <c r="L31" s="145"/>
      <c r="M31" s="143" t="s">
        <v>22</v>
      </c>
      <c r="N31" s="126"/>
      <c r="O31" s="127"/>
      <c r="P31" s="164"/>
      <c r="Q31" s="165"/>
      <c r="R31" s="87"/>
      <c r="S31" s="88"/>
      <c r="T31" s="89"/>
      <c r="U31" s="56"/>
      <c r="V31" s="57"/>
      <c r="W31" s="57"/>
      <c r="X31" s="115"/>
      <c r="Y31" s="2"/>
      <c r="AC31"/>
    </row>
    <row r="32" spans="1:30" ht="14.1" customHeight="1" x14ac:dyDescent="0.2">
      <c r="A32" s="204"/>
      <c r="B32" s="202"/>
      <c r="C32" s="202"/>
      <c r="D32" s="202"/>
      <c r="E32" s="202"/>
      <c r="F32" s="202"/>
      <c r="G32" s="202"/>
      <c r="H32" s="202"/>
      <c r="I32" s="205"/>
      <c r="J32" s="137"/>
      <c r="K32" s="141"/>
      <c r="L32" s="145"/>
      <c r="M32" s="143"/>
      <c r="N32" s="126"/>
      <c r="O32" s="127"/>
      <c r="P32" s="148" t="s">
        <v>30</v>
      </c>
      <c r="Q32" s="149"/>
      <c r="R32" s="152"/>
      <c r="S32" s="153"/>
      <c r="T32" s="127"/>
      <c r="U32" s="54">
        <f>N28*R32</f>
        <v>0</v>
      </c>
      <c r="V32" s="55"/>
      <c r="W32" s="55"/>
      <c r="X32" s="160" t="s">
        <v>4</v>
      </c>
      <c r="Y32" s="2"/>
      <c r="AC32"/>
    </row>
    <row r="33" spans="1:29" ht="14.1" customHeight="1" x14ac:dyDescent="0.2">
      <c r="A33" s="222"/>
      <c r="B33" s="223"/>
      <c r="C33" s="223"/>
      <c r="D33" s="223"/>
      <c r="E33" s="223"/>
      <c r="F33" s="223"/>
      <c r="G33" s="223"/>
      <c r="H33" s="223"/>
      <c r="I33" s="224"/>
      <c r="J33" s="138"/>
      <c r="K33" s="144"/>
      <c r="L33" s="146"/>
      <c r="M33" s="147"/>
      <c r="N33" s="159"/>
      <c r="O33" s="156"/>
      <c r="P33" s="150"/>
      <c r="Q33" s="151"/>
      <c r="R33" s="154"/>
      <c r="S33" s="155"/>
      <c r="T33" s="156"/>
      <c r="U33" s="157"/>
      <c r="V33" s="158"/>
      <c r="W33" s="158"/>
      <c r="X33" s="161"/>
      <c r="Y33" s="2"/>
      <c r="AC33"/>
    </row>
    <row r="34" spans="1:29" ht="14.1" customHeight="1" x14ac:dyDescent="0.2">
      <c r="A34" s="200"/>
      <c r="B34" s="201"/>
      <c r="C34" s="201"/>
      <c r="D34" s="201"/>
      <c r="E34" s="201"/>
      <c r="F34" s="201"/>
      <c r="G34" s="201"/>
      <c r="H34" s="201"/>
      <c r="I34" s="203"/>
      <c r="J34" s="139"/>
      <c r="K34" s="140" t="s">
        <v>24</v>
      </c>
      <c r="L34" s="140"/>
      <c r="M34" s="142" t="s">
        <v>25</v>
      </c>
      <c r="N34" s="124"/>
      <c r="O34" s="125"/>
      <c r="P34" s="184" t="s">
        <v>12</v>
      </c>
      <c r="Q34" s="185"/>
      <c r="R34" s="172"/>
      <c r="S34" s="173"/>
      <c r="T34" s="125"/>
      <c r="U34" s="193">
        <f>N34*R34</f>
        <v>0</v>
      </c>
      <c r="V34" s="194"/>
      <c r="W34" s="194"/>
      <c r="X34" s="129" t="s">
        <v>4</v>
      </c>
      <c r="Y34" s="2"/>
      <c r="AC34"/>
    </row>
    <row r="35" spans="1:29" ht="14.1" customHeight="1" x14ac:dyDescent="0.2">
      <c r="A35" s="204"/>
      <c r="B35" s="202"/>
      <c r="C35" s="202"/>
      <c r="D35" s="202"/>
      <c r="E35" s="202"/>
      <c r="F35" s="202"/>
      <c r="G35" s="202"/>
      <c r="H35" s="202"/>
      <c r="I35" s="205"/>
      <c r="J35" s="137"/>
      <c r="K35" s="141"/>
      <c r="L35" s="141"/>
      <c r="M35" s="143"/>
      <c r="N35" s="126"/>
      <c r="O35" s="127"/>
      <c r="P35" s="164"/>
      <c r="Q35" s="165"/>
      <c r="R35" s="87"/>
      <c r="S35" s="88"/>
      <c r="T35" s="89"/>
      <c r="U35" s="56"/>
      <c r="V35" s="57"/>
      <c r="W35" s="57"/>
      <c r="X35" s="115"/>
      <c r="Y35" s="2"/>
      <c r="AC35"/>
    </row>
    <row r="36" spans="1:29" ht="14.1" customHeight="1" x14ac:dyDescent="0.2">
      <c r="A36" s="204"/>
      <c r="B36" s="202"/>
      <c r="C36" s="202"/>
      <c r="D36" s="202"/>
      <c r="E36" s="202"/>
      <c r="F36" s="202"/>
      <c r="G36" s="202"/>
      <c r="H36" s="202"/>
      <c r="I36" s="205"/>
      <c r="J36" s="137"/>
      <c r="K36" s="141"/>
      <c r="L36" s="141"/>
      <c r="M36" s="143"/>
      <c r="N36" s="126"/>
      <c r="O36" s="127"/>
      <c r="P36" s="162" t="s">
        <v>13</v>
      </c>
      <c r="Q36" s="163"/>
      <c r="R36" s="84"/>
      <c r="S36" s="85"/>
      <c r="T36" s="86"/>
      <c r="U36" s="90">
        <f>N34*R36</f>
        <v>0</v>
      </c>
      <c r="V36" s="91"/>
      <c r="W36" s="91"/>
      <c r="X36" s="114" t="s">
        <v>4</v>
      </c>
      <c r="Y36" s="2"/>
      <c r="AC36"/>
    </row>
    <row r="37" spans="1:29" ht="14.1" customHeight="1" x14ac:dyDescent="0.2">
      <c r="A37" s="204"/>
      <c r="B37" s="202"/>
      <c r="C37" s="202"/>
      <c r="D37" s="202"/>
      <c r="E37" s="202"/>
      <c r="F37" s="202"/>
      <c r="G37" s="202"/>
      <c r="H37" s="202"/>
      <c r="I37" s="205"/>
      <c r="J37" s="137"/>
      <c r="K37" s="141" t="s">
        <v>21</v>
      </c>
      <c r="L37" s="145"/>
      <c r="M37" s="143" t="s">
        <v>22</v>
      </c>
      <c r="N37" s="126"/>
      <c r="O37" s="127"/>
      <c r="P37" s="164"/>
      <c r="Q37" s="165"/>
      <c r="R37" s="87"/>
      <c r="S37" s="88"/>
      <c r="T37" s="89"/>
      <c r="U37" s="56"/>
      <c r="V37" s="57"/>
      <c r="W37" s="57"/>
      <c r="X37" s="115"/>
      <c r="Y37" s="2"/>
      <c r="AC37"/>
    </row>
    <row r="38" spans="1:29" ht="14.1" customHeight="1" x14ac:dyDescent="0.2">
      <c r="A38" s="204"/>
      <c r="B38" s="202"/>
      <c r="C38" s="202"/>
      <c r="D38" s="202"/>
      <c r="E38" s="202"/>
      <c r="F38" s="202"/>
      <c r="G38" s="202"/>
      <c r="H38" s="202"/>
      <c r="I38" s="205"/>
      <c r="J38" s="137"/>
      <c r="K38" s="141"/>
      <c r="L38" s="145"/>
      <c r="M38" s="143"/>
      <c r="N38" s="126"/>
      <c r="O38" s="127"/>
      <c r="P38" s="148" t="s">
        <v>30</v>
      </c>
      <c r="Q38" s="149"/>
      <c r="R38" s="152"/>
      <c r="S38" s="153"/>
      <c r="T38" s="127"/>
      <c r="U38" s="54">
        <f>N34*R38</f>
        <v>0</v>
      </c>
      <c r="V38" s="55"/>
      <c r="W38" s="55"/>
      <c r="X38" s="160" t="s">
        <v>4</v>
      </c>
      <c r="Y38" s="2"/>
      <c r="AC38"/>
    </row>
    <row r="39" spans="1:29" ht="14.1" customHeight="1" x14ac:dyDescent="0.2">
      <c r="A39" s="222"/>
      <c r="B39" s="223"/>
      <c r="C39" s="223"/>
      <c r="D39" s="223"/>
      <c r="E39" s="223"/>
      <c r="F39" s="223"/>
      <c r="G39" s="223"/>
      <c r="H39" s="223"/>
      <c r="I39" s="224"/>
      <c r="J39" s="138"/>
      <c r="K39" s="144"/>
      <c r="L39" s="146"/>
      <c r="M39" s="147"/>
      <c r="N39" s="159"/>
      <c r="O39" s="156"/>
      <c r="P39" s="150"/>
      <c r="Q39" s="151"/>
      <c r="R39" s="154"/>
      <c r="S39" s="155"/>
      <c r="T39" s="156"/>
      <c r="U39" s="157"/>
      <c r="V39" s="158"/>
      <c r="W39" s="158"/>
      <c r="X39" s="161"/>
      <c r="Y39" s="2"/>
      <c r="AC39"/>
    </row>
    <row r="40" spans="1:29" ht="14.1" customHeight="1" x14ac:dyDescent="0.2">
      <c r="A40" s="221"/>
      <c r="B40" s="201"/>
      <c r="C40" s="201"/>
      <c r="D40" s="201"/>
      <c r="E40" s="201"/>
      <c r="F40" s="201"/>
      <c r="G40" s="201"/>
      <c r="H40" s="201"/>
      <c r="I40" s="203"/>
      <c r="J40" s="139"/>
      <c r="K40" s="140" t="s">
        <v>24</v>
      </c>
      <c r="L40" s="140"/>
      <c r="M40" s="142" t="s">
        <v>25</v>
      </c>
      <c r="N40" s="126"/>
      <c r="O40" s="127"/>
      <c r="P40" s="184" t="s">
        <v>12</v>
      </c>
      <c r="Q40" s="185"/>
      <c r="R40" s="152"/>
      <c r="S40" s="153"/>
      <c r="T40" s="127"/>
      <c r="U40" s="54">
        <f>N40*R40</f>
        <v>0</v>
      </c>
      <c r="V40" s="55"/>
      <c r="W40" s="55"/>
      <c r="X40" s="129" t="s">
        <v>4</v>
      </c>
      <c r="Y40" s="2"/>
      <c r="AC40"/>
    </row>
    <row r="41" spans="1:29" ht="14.1" customHeight="1" x14ac:dyDescent="0.2">
      <c r="A41" s="204"/>
      <c r="B41" s="202"/>
      <c r="C41" s="202"/>
      <c r="D41" s="202"/>
      <c r="E41" s="202"/>
      <c r="F41" s="202"/>
      <c r="G41" s="202"/>
      <c r="H41" s="202"/>
      <c r="I41" s="205"/>
      <c r="J41" s="137"/>
      <c r="K41" s="141"/>
      <c r="L41" s="141"/>
      <c r="M41" s="143"/>
      <c r="N41" s="126"/>
      <c r="O41" s="127"/>
      <c r="P41" s="164"/>
      <c r="Q41" s="165"/>
      <c r="R41" s="87"/>
      <c r="S41" s="88"/>
      <c r="T41" s="89"/>
      <c r="U41" s="56"/>
      <c r="V41" s="57"/>
      <c r="W41" s="57"/>
      <c r="X41" s="115"/>
      <c r="Y41" s="2"/>
      <c r="AC41"/>
    </row>
    <row r="42" spans="1:29" ht="14.1" customHeight="1" x14ac:dyDescent="0.2">
      <c r="A42" s="204"/>
      <c r="B42" s="202"/>
      <c r="C42" s="202"/>
      <c r="D42" s="202"/>
      <c r="E42" s="202"/>
      <c r="F42" s="202"/>
      <c r="G42" s="202"/>
      <c r="H42" s="202"/>
      <c r="I42" s="205"/>
      <c r="J42" s="137"/>
      <c r="K42" s="141"/>
      <c r="L42" s="141"/>
      <c r="M42" s="143"/>
      <c r="N42" s="126"/>
      <c r="O42" s="127"/>
      <c r="P42" s="162" t="s">
        <v>13</v>
      </c>
      <c r="Q42" s="163"/>
      <c r="R42" s="84"/>
      <c r="S42" s="85"/>
      <c r="T42" s="86"/>
      <c r="U42" s="90">
        <f>N40*R42</f>
        <v>0</v>
      </c>
      <c r="V42" s="91"/>
      <c r="W42" s="91"/>
      <c r="X42" s="114" t="s">
        <v>4</v>
      </c>
      <c r="Y42" s="2"/>
      <c r="AC42"/>
    </row>
    <row r="43" spans="1:29" ht="14.1" customHeight="1" x14ac:dyDescent="0.2">
      <c r="A43" s="204"/>
      <c r="B43" s="202"/>
      <c r="C43" s="202"/>
      <c r="D43" s="202"/>
      <c r="E43" s="202"/>
      <c r="F43" s="202"/>
      <c r="G43" s="202"/>
      <c r="H43" s="202"/>
      <c r="I43" s="205"/>
      <c r="J43" s="137"/>
      <c r="K43" s="141" t="s">
        <v>21</v>
      </c>
      <c r="L43" s="145"/>
      <c r="M43" s="143" t="s">
        <v>22</v>
      </c>
      <c r="N43" s="126"/>
      <c r="O43" s="127"/>
      <c r="P43" s="164"/>
      <c r="Q43" s="165"/>
      <c r="R43" s="87"/>
      <c r="S43" s="88"/>
      <c r="T43" s="89"/>
      <c r="U43" s="56"/>
      <c r="V43" s="57"/>
      <c r="W43" s="57"/>
      <c r="X43" s="115"/>
      <c r="Y43" s="2"/>
      <c r="AC43"/>
    </row>
    <row r="44" spans="1:29" ht="14.1" customHeight="1" x14ac:dyDescent="0.2">
      <c r="A44" s="204"/>
      <c r="B44" s="202"/>
      <c r="C44" s="202"/>
      <c r="D44" s="202"/>
      <c r="E44" s="202"/>
      <c r="F44" s="202"/>
      <c r="G44" s="202"/>
      <c r="H44" s="202"/>
      <c r="I44" s="205"/>
      <c r="J44" s="137"/>
      <c r="K44" s="141"/>
      <c r="L44" s="145"/>
      <c r="M44" s="143"/>
      <c r="N44" s="126"/>
      <c r="O44" s="127"/>
      <c r="P44" s="148" t="s">
        <v>30</v>
      </c>
      <c r="Q44" s="149"/>
      <c r="R44" s="152"/>
      <c r="S44" s="153"/>
      <c r="T44" s="127"/>
      <c r="U44" s="54">
        <f>N40*R44</f>
        <v>0</v>
      </c>
      <c r="V44" s="55"/>
      <c r="W44" s="55"/>
      <c r="X44" s="160" t="s">
        <v>4</v>
      </c>
      <c r="Y44" s="2"/>
      <c r="AC44"/>
    </row>
    <row r="45" spans="1:29" ht="14.1" customHeight="1" x14ac:dyDescent="0.2">
      <c r="A45" s="222"/>
      <c r="B45" s="223"/>
      <c r="C45" s="223"/>
      <c r="D45" s="223"/>
      <c r="E45" s="223"/>
      <c r="F45" s="223"/>
      <c r="G45" s="223"/>
      <c r="H45" s="223"/>
      <c r="I45" s="224"/>
      <c r="J45" s="138"/>
      <c r="K45" s="144"/>
      <c r="L45" s="146"/>
      <c r="M45" s="147"/>
      <c r="N45" s="159"/>
      <c r="O45" s="156"/>
      <c r="P45" s="150"/>
      <c r="Q45" s="151"/>
      <c r="R45" s="154"/>
      <c r="S45" s="155"/>
      <c r="T45" s="156"/>
      <c r="U45" s="157"/>
      <c r="V45" s="158"/>
      <c r="W45" s="158"/>
      <c r="X45" s="161"/>
      <c r="Y45" s="2"/>
      <c r="AC45"/>
    </row>
    <row r="46" spans="1:29" ht="14.1" customHeight="1" x14ac:dyDescent="0.2">
      <c r="A46" s="221"/>
      <c r="B46" s="201"/>
      <c r="C46" s="201"/>
      <c r="D46" s="201"/>
      <c r="E46" s="201"/>
      <c r="F46" s="201"/>
      <c r="G46" s="201"/>
      <c r="H46" s="201"/>
      <c r="I46" s="203"/>
      <c r="J46" s="139"/>
      <c r="K46" s="140" t="s">
        <v>24</v>
      </c>
      <c r="L46" s="140"/>
      <c r="M46" s="142" t="s">
        <v>25</v>
      </c>
      <c r="N46" s="126"/>
      <c r="O46" s="127"/>
      <c r="P46" s="184" t="s">
        <v>12</v>
      </c>
      <c r="Q46" s="185"/>
      <c r="R46" s="152"/>
      <c r="S46" s="153"/>
      <c r="T46" s="127"/>
      <c r="U46" s="54">
        <f>N46*R46</f>
        <v>0</v>
      </c>
      <c r="V46" s="55"/>
      <c r="W46" s="55"/>
      <c r="X46" s="129" t="s">
        <v>4</v>
      </c>
      <c r="Y46" s="2"/>
      <c r="AC46"/>
    </row>
    <row r="47" spans="1:29" ht="14.1" customHeight="1" x14ac:dyDescent="0.2">
      <c r="A47" s="204"/>
      <c r="B47" s="202"/>
      <c r="C47" s="202"/>
      <c r="D47" s="202"/>
      <c r="E47" s="202"/>
      <c r="F47" s="202"/>
      <c r="G47" s="202"/>
      <c r="H47" s="202"/>
      <c r="I47" s="205"/>
      <c r="J47" s="137"/>
      <c r="K47" s="141"/>
      <c r="L47" s="141"/>
      <c r="M47" s="143"/>
      <c r="N47" s="126"/>
      <c r="O47" s="127"/>
      <c r="P47" s="164"/>
      <c r="Q47" s="165"/>
      <c r="R47" s="87"/>
      <c r="S47" s="88"/>
      <c r="T47" s="89"/>
      <c r="U47" s="56"/>
      <c r="V47" s="57"/>
      <c r="W47" s="57"/>
      <c r="X47" s="115"/>
      <c r="Y47" s="2"/>
      <c r="AC47"/>
    </row>
    <row r="48" spans="1:29" ht="14.1" customHeight="1" x14ac:dyDescent="0.2">
      <c r="A48" s="204"/>
      <c r="B48" s="202"/>
      <c r="C48" s="202"/>
      <c r="D48" s="202"/>
      <c r="E48" s="202"/>
      <c r="F48" s="202"/>
      <c r="G48" s="202"/>
      <c r="H48" s="202"/>
      <c r="I48" s="205"/>
      <c r="J48" s="137"/>
      <c r="K48" s="141"/>
      <c r="L48" s="141"/>
      <c r="M48" s="143"/>
      <c r="N48" s="126"/>
      <c r="O48" s="127"/>
      <c r="P48" s="162" t="s">
        <v>13</v>
      </c>
      <c r="Q48" s="163"/>
      <c r="R48" s="84"/>
      <c r="S48" s="85"/>
      <c r="T48" s="86"/>
      <c r="U48" s="90">
        <f>N46*R48</f>
        <v>0</v>
      </c>
      <c r="V48" s="91"/>
      <c r="W48" s="91"/>
      <c r="X48" s="114" t="s">
        <v>4</v>
      </c>
      <c r="Y48" s="2"/>
      <c r="AC48"/>
    </row>
    <row r="49" spans="1:30" ht="14.1" customHeight="1" x14ac:dyDescent="0.2">
      <c r="A49" s="204"/>
      <c r="B49" s="202"/>
      <c r="C49" s="202"/>
      <c r="D49" s="202"/>
      <c r="E49" s="202"/>
      <c r="F49" s="202"/>
      <c r="G49" s="202"/>
      <c r="H49" s="202"/>
      <c r="I49" s="205"/>
      <c r="J49" s="137"/>
      <c r="K49" s="141" t="s">
        <v>21</v>
      </c>
      <c r="L49" s="145"/>
      <c r="M49" s="143" t="s">
        <v>22</v>
      </c>
      <c r="N49" s="126"/>
      <c r="O49" s="127"/>
      <c r="P49" s="164"/>
      <c r="Q49" s="165"/>
      <c r="R49" s="87"/>
      <c r="S49" s="88"/>
      <c r="T49" s="89"/>
      <c r="U49" s="56"/>
      <c r="V49" s="57"/>
      <c r="W49" s="57"/>
      <c r="X49" s="115"/>
      <c r="Y49" s="2"/>
      <c r="AC49"/>
    </row>
    <row r="50" spans="1:30" ht="14.1" customHeight="1" x14ac:dyDescent="0.2">
      <c r="A50" s="204"/>
      <c r="B50" s="202"/>
      <c r="C50" s="202"/>
      <c r="D50" s="202"/>
      <c r="E50" s="202"/>
      <c r="F50" s="202"/>
      <c r="G50" s="202"/>
      <c r="H50" s="202"/>
      <c r="I50" s="205"/>
      <c r="J50" s="137"/>
      <c r="K50" s="141"/>
      <c r="L50" s="145"/>
      <c r="M50" s="143"/>
      <c r="N50" s="126"/>
      <c r="O50" s="127"/>
      <c r="P50" s="148" t="s">
        <v>30</v>
      </c>
      <c r="Q50" s="149"/>
      <c r="R50" s="152"/>
      <c r="S50" s="153"/>
      <c r="T50" s="127"/>
      <c r="U50" s="54">
        <f>N46*R50</f>
        <v>0</v>
      </c>
      <c r="V50" s="55"/>
      <c r="W50" s="55"/>
      <c r="X50" s="160" t="s">
        <v>4</v>
      </c>
      <c r="Y50" s="2"/>
      <c r="AC50"/>
    </row>
    <row r="51" spans="1:30" ht="14.1" customHeight="1" x14ac:dyDescent="0.2">
      <c r="A51" s="222"/>
      <c r="B51" s="223"/>
      <c r="C51" s="223"/>
      <c r="D51" s="223"/>
      <c r="E51" s="223"/>
      <c r="F51" s="223"/>
      <c r="G51" s="223"/>
      <c r="H51" s="223"/>
      <c r="I51" s="224"/>
      <c r="J51" s="138"/>
      <c r="K51" s="144"/>
      <c r="L51" s="146"/>
      <c r="M51" s="147"/>
      <c r="N51" s="159"/>
      <c r="O51" s="156"/>
      <c r="P51" s="150"/>
      <c r="Q51" s="151"/>
      <c r="R51" s="154"/>
      <c r="S51" s="155"/>
      <c r="T51" s="156"/>
      <c r="U51" s="157"/>
      <c r="V51" s="158"/>
      <c r="W51" s="158"/>
      <c r="X51" s="161"/>
      <c r="Y51" s="2"/>
      <c r="AC51"/>
    </row>
    <row r="52" spans="1:30" ht="23.1" customHeight="1" x14ac:dyDescent="0.2">
      <c r="A52" s="268" t="s">
        <v>40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4" t="s">
        <v>12</v>
      </c>
      <c r="Q52" s="175"/>
      <c r="R52" s="175"/>
      <c r="S52" s="175"/>
      <c r="T52" s="183"/>
      <c r="U52" s="181">
        <f>U28+U34+U40</f>
        <v>0</v>
      </c>
      <c r="V52" s="182"/>
      <c r="W52" s="182"/>
      <c r="X52" s="30" t="s">
        <v>4</v>
      </c>
      <c r="Y52" s="2"/>
      <c r="AC52"/>
    </row>
    <row r="53" spans="1:30" ht="23.1" customHeight="1" x14ac:dyDescent="0.2">
      <c r="A53" s="26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250" t="s">
        <v>14</v>
      </c>
      <c r="Q53" s="192"/>
      <c r="R53" s="192"/>
      <c r="S53" s="192"/>
      <c r="T53" s="251"/>
      <c r="U53" s="240">
        <f>U30+U36+U42+U48</f>
        <v>0</v>
      </c>
      <c r="V53" s="241"/>
      <c r="W53" s="241"/>
      <c r="X53" s="31" t="s">
        <v>4</v>
      </c>
      <c r="Y53" s="2"/>
      <c r="AC53"/>
    </row>
    <row r="54" spans="1:30" ht="23.1" customHeight="1" thickBot="1" x14ac:dyDescent="0.25">
      <c r="A54" s="264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92" t="s">
        <v>30</v>
      </c>
      <c r="Q54" s="93"/>
      <c r="R54" s="93"/>
      <c r="S54" s="93"/>
      <c r="T54" s="94"/>
      <c r="U54" s="52">
        <f>U32+U38+U44+U50</f>
        <v>0</v>
      </c>
      <c r="V54" s="53"/>
      <c r="W54" s="53"/>
      <c r="X54" s="32" t="s">
        <v>4</v>
      </c>
      <c r="Y54" s="2"/>
      <c r="AC54"/>
    </row>
    <row r="55" spans="1:30" ht="13.5" customHeight="1" thickBot="1" x14ac:dyDescent="0.25">
      <c r="A55" s="3"/>
      <c r="B55" s="24"/>
      <c r="C55" s="24"/>
      <c r="D55" s="24"/>
      <c r="E55" s="24"/>
      <c r="F55" s="27"/>
      <c r="G55" s="27"/>
      <c r="H55" s="27"/>
      <c r="I55" s="27"/>
      <c r="J55" s="3"/>
      <c r="K55" s="33"/>
      <c r="L55" s="33"/>
      <c r="M55" s="33"/>
      <c r="N55" s="27"/>
      <c r="O55" s="27"/>
      <c r="P55" s="23"/>
      <c r="Q55" s="23"/>
      <c r="R55" s="27"/>
      <c r="S55" s="27"/>
      <c r="T55" s="27"/>
      <c r="U55" s="28"/>
      <c r="V55" s="28"/>
      <c r="W55" s="28"/>
      <c r="X55" s="34"/>
      <c r="Y55" s="2"/>
      <c r="AC55"/>
    </row>
    <row r="56" spans="1:30" ht="24.95" customHeight="1" x14ac:dyDescent="0.2">
      <c r="A56" s="261" t="s">
        <v>41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5" t="s">
        <v>12</v>
      </c>
      <c r="Q56" s="266"/>
      <c r="R56" s="266"/>
      <c r="S56" s="266"/>
      <c r="T56" s="267"/>
      <c r="U56" s="248">
        <f>U22+U52</f>
        <v>0</v>
      </c>
      <c r="V56" s="249"/>
      <c r="W56" s="249"/>
      <c r="X56" s="22" t="s">
        <v>4</v>
      </c>
      <c r="Y56" s="2"/>
      <c r="AC56"/>
    </row>
    <row r="57" spans="1:30" ht="24.95" customHeight="1" x14ac:dyDescent="0.2">
      <c r="A57" s="26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250" t="s">
        <v>14</v>
      </c>
      <c r="Q57" s="192"/>
      <c r="R57" s="192"/>
      <c r="S57" s="192"/>
      <c r="T57" s="251"/>
      <c r="U57" s="240">
        <f>U23+U53</f>
        <v>0</v>
      </c>
      <c r="V57" s="241"/>
      <c r="W57" s="241"/>
      <c r="X57" s="25" t="s">
        <v>4</v>
      </c>
      <c r="Y57" s="2"/>
      <c r="AC57"/>
    </row>
    <row r="58" spans="1:30" ht="24.95" customHeight="1" thickBot="1" x14ac:dyDescent="0.25">
      <c r="A58" s="264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92" t="s">
        <v>30</v>
      </c>
      <c r="Q58" s="93"/>
      <c r="R58" s="93"/>
      <c r="S58" s="93"/>
      <c r="T58" s="94"/>
      <c r="U58" s="52">
        <f>U24+U54</f>
        <v>0</v>
      </c>
      <c r="V58" s="53"/>
      <c r="W58" s="53"/>
      <c r="X58" s="21" t="s">
        <v>4</v>
      </c>
      <c r="Y58" s="2"/>
      <c r="AC58"/>
    </row>
    <row r="59" spans="1:30" ht="20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2"/>
      <c r="Q59" s="12"/>
      <c r="R59" s="12"/>
      <c r="S59" s="12"/>
      <c r="T59" s="12"/>
      <c r="U59" s="3"/>
      <c r="V59" s="3"/>
      <c r="W59" s="3"/>
      <c r="X59" s="16"/>
      <c r="Y59" s="3"/>
      <c r="Z59" s="4"/>
      <c r="AA59" s="4"/>
      <c r="AB59" s="4"/>
      <c r="AC59" s="9"/>
      <c r="AD59" s="2"/>
    </row>
    <row r="60" spans="1:30" ht="28.35" customHeight="1" thickBot="1" x14ac:dyDescent="0.25">
      <c r="A60" s="195" t="s">
        <v>46</v>
      </c>
      <c r="B60" s="195"/>
      <c r="C60" s="195"/>
      <c r="D60" s="195"/>
      <c r="E60" s="6"/>
      <c r="F60" s="5"/>
      <c r="G60" s="6"/>
      <c r="H60" s="5"/>
      <c r="I60" s="7"/>
      <c r="J60" s="6"/>
      <c r="K60" s="7"/>
      <c r="L60" s="5"/>
      <c r="M60" s="6"/>
      <c r="N60" s="6"/>
      <c r="O60" s="5"/>
      <c r="P60" s="7"/>
      <c r="Q60" s="6"/>
      <c r="R60" s="5"/>
      <c r="S60" s="7"/>
      <c r="T60" s="7"/>
      <c r="U60" s="7"/>
      <c r="V60" s="7"/>
      <c r="W60" s="7"/>
      <c r="X60" s="5"/>
      <c r="Y60" s="7"/>
      <c r="Z60" s="7"/>
      <c r="AA60" s="6"/>
      <c r="AB60" s="7"/>
      <c r="AC60" s="7"/>
      <c r="AD60" s="2"/>
    </row>
    <row r="61" spans="1:30" ht="24.95" customHeight="1" x14ac:dyDescent="0.2">
      <c r="A61" s="17"/>
      <c r="B61" s="95" t="s">
        <v>6</v>
      </c>
      <c r="C61" s="96"/>
      <c r="D61" s="96"/>
      <c r="E61" s="96"/>
      <c r="F61" s="97" t="s">
        <v>7</v>
      </c>
      <c r="G61" s="97"/>
      <c r="H61" s="97"/>
      <c r="I61" s="97"/>
      <c r="J61" s="97" t="s">
        <v>34</v>
      </c>
      <c r="K61" s="97"/>
      <c r="L61" s="97"/>
      <c r="M61" s="97"/>
      <c r="N61" s="97" t="s">
        <v>9</v>
      </c>
      <c r="O61" s="97"/>
      <c r="P61" s="98" t="s">
        <v>3</v>
      </c>
      <c r="Q61" s="99"/>
      <c r="R61" s="99"/>
      <c r="S61" s="99"/>
      <c r="T61" s="100"/>
      <c r="U61" s="97" t="s">
        <v>38</v>
      </c>
      <c r="V61" s="97"/>
      <c r="W61" s="97"/>
      <c r="X61" s="101"/>
      <c r="Y61" s="2"/>
      <c r="AC61"/>
    </row>
    <row r="62" spans="1:30" ht="19.350000000000001" customHeight="1" x14ac:dyDescent="0.2">
      <c r="A62" s="102" t="s">
        <v>31</v>
      </c>
      <c r="B62" s="232"/>
      <c r="C62" s="233"/>
      <c r="D62" s="233"/>
      <c r="E62" s="234"/>
      <c r="F62" s="244" t="s">
        <v>33</v>
      </c>
      <c r="G62" s="245"/>
      <c r="H62" s="245"/>
      <c r="I62" s="245"/>
      <c r="J62" s="109"/>
      <c r="K62" s="105" t="s">
        <v>35</v>
      </c>
      <c r="L62" s="105"/>
      <c r="M62" s="106"/>
      <c r="N62" s="124"/>
      <c r="O62" s="125"/>
      <c r="P62" s="253" t="s">
        <v>12</v>
      </c>
      <c r="Q62" s="254"/>
      <c r="R62" s="172"/>
      <c r="S62" s="173"/>
      <c r="T62" s="125"/>
      <c r="U62" s="54">
        <f>N62*R62</f>
        <v>0</v>
      </c>
      <c r="V62" s="55"/>
      <c r="W62" s="55"/>
      <c r="X62" s="129" t="s">
        <v>4</v>
      </c>
      <c r="Y62" s="2"/>
      <c r="AC62"/>
    </row>
    <row r="63" spans="1:30" ht="19.350000000000001" customHeight="1" x14ac:dyDescent="0.2">
      <c r="A63" s="103"/>
      <c r="B63" s="130" t="s">
        <v>11</v>
      </c>
      <c r="C63" s="131"/>
      <c r="D63" s="131"/>
      <c r="E63" s="132"/>
      <c r="F63" s="244"/>
      <c r="G63" s="245"/>
      <c r="H63" s="245"/>
      <c r="I63" s="245"/>
      <c r="J63" s="110"/>
      <c r="K63" s="107"/>
      <c r="L63" s="107"/>
      <c r="M63" s="108"/>
      <c r="N63" s="126"/>
      <c r="O63" s="127"/>
      <c r="P63" s="82"/>
      <c r="Q63" s="83"/>
      <c r="R63" s="87"/>
      <c r="S63" s="88"/>
      <c r="T63" s="89"/>
      <c r="U63" s="56"/>
      <c r="V63" s="57"/>
      <c r="W63" s="57"/>
      <c r="X63" s="115"/>
      <c r="Y63" s="2"/>
      <c r="AC63"/>
    </row>
    <row r="64" spans="1:30" ht="19.350000000000001" customHeight="1" x14ac:dyDescent="0.2">
      <c r="A64" s="103"/>
      <c r="B64" s="133"/>
      <c r="C64" s="134" t="s">
        <v>21</v>
      </c>
      <c r="D64" s="135"/>
      <c r="E64" s="136" t="s">
        <v>22</v>
      </c>
      <c r="F64" s="244"/>
      <c r="G64" s="245"/>
      <c r="H64" s="245"/>
      <c r="I64" s="245"/>
      <c r="J64" s="110"/>
      <c r="K64" s="107"/>
      <c r="L64" s="107"/>
      <c r="M64" s="108"/>
      <c r="N64" s="126"/>
      <c r="O64" s="127"/>
      <c r="P64" s="80" t="s">
        <v>13</v>
      </c>
      <c r="Q64" s="81"/>
      <c r="R64" s="84"/>
      <c r="S64" s="85"/>
      <c r="T64" s="86"/>
      <c r="U64" s="90">
        <f>N62*R64</f>
        <v>0</v>
      </c>
      <c r="V64" s="91"/>
      <c r="W64" s="91"/>
      <c r="X64" s="114" t="s">
        <v>4</v>
      </c>
      <c r="Y64" s="2"/>
      <c r="AC64"/>
    </row>
    <row r="65" spans="1:30" ht="19.350000000000001" customHeight="1" x14ac:dyDescent="0.2">
      <c r="A65" s="103"/>
      <c r="B65" s="133"/>
      <c r="C65" s="134"/>
      <c r="D65" s="135"/>
      <c r="E65" s="136"/>
      <c r="F65" s="244"/>
      <c r="G65" s="245"/>
      <c r="H65" s="245"/>
      <c r="I65" s="245"/>
      <c r="J65" s="110"/>
      <c r="K65" s="107" t="s">
        <v>36</v>
      </c>
      <c r="L65" s="107"/>
      <c r="M65" s="108"/>
      <c r="N65" s="126"/>
      <c r="O65" s="127"/>
      <c r="P65" s="82"/>
      <c r="Q65" s="83"/>
      <c r="R65" s="87"/>
      <c r="S65" s="88"/>
      <c r="T65" s="89"/>
      <c r="U65" s="56"/>
      <c r="V65" s="57"/>
      <c r="W65" s="57"/>
      <c r="X65" s="115"/>
      <c r="Y65" s="2"/>
      <c r="AA65">
        <v>450</v>
      </c>
      <c r="AC65"/>
    </row>
    <row r="66" spans="1:30" ht="28.35" customHeight="1" thickBot="1" x14ac:dyDescent="0.25">
      <c r="A66" s="104"/>
      <c r="B66" s="116"/>
      <c r="C66" s="117"/>
      <c r="D66" s="117"/>
      <c r="E66" s="118"/>
      <c r="F66" s="246"/>
      <c r="G66" s="247"/>
      <c r="H66" s="247"/>
      <c r="I66" s="247"/>
      <c r="J66" s="111"/>
      <c r="K66" s="112"/>
      <c r="L66" s="112"/>
      <c r="M66" s="113"/>
      <c r="N66" s="128"/>
      <c r="O66" s="123"/>
      <c r="P66" s="119" t="s">
        <v>30</v>
      </c>
      <c r="Q66" s="120"/>
      <c r="R66" s="121"/>
      <c r="S66" s="122"/>
      <c r="T66" s="123"/>
      <c r="U66" s="52">
        <f>N62*R66</f>
        <v>0</v>
      </c>
      <c r="V66" s="53"/>
      <c r="W66" s="53"/>
      <c r="X66" s="38" t="s">
        <v>4</v>
      </c>
      <c r="Y66" s="2"/>
      <c r="AA66">
        <v>350</v>
      </c>
      <c r="AC66"/>
    </row>
    <row r="67" spans="1:30" ht="30" customHeight="1" thickBot="1" x14ac:dyDescent="0.25">
      <c r="A67" s="49" t="s">
        <v>37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1"/>
      <c r="U67" s="242">
        <f>U62+U64+U66</f>
        <v>0</v>
      </c>
      <c r="V67" s="243"/>
      <c r="W67" s="243"/>
      <c r="X67" s="39" t="s">
        <v>4</v>
      </c>
      <c r="Y67" s="2"/>
      <c r="AC67"/>
    </row>
    <row r="68" spans="1:30" ht="14.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4"/>
      <c r="AA68" s="4"/>
      <c r="AB68" s="4"/>
      <c r="AC68" s="4"/>
      <c r="AD68" s="2"/>
    </row>
    <row r="69" spans="1:30" ht="19.5" customHeight="1" x14ac:dyDescent="0.2">
      <c r="A69" s="69" t="s">
        <v>49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4"/>
      <c r="AA69" s="4"/>
      <c r="AB69" s="4"/>
      <c r="AC69" s="4"/>
      <c r="AD69" s="2"/>
    </row>
    <row r="70" spans="1:30" ht="20.100000000000001" customHeight="1" thickBot="1" x14ac:dyDescent="0.2">
      <c r="A70" s="48" t="s">
        <v>18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9"/>
    </row>
    <row r="71" spans="1:30" ht="20.100000000000001" customHeight="1" x14ac:dyDescent="0.15">
      <c r="A71" s="48" t="s">
        <v>50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1" t="s">
        <v>44</v>
      </c>
      <c r="O71" s="72"/>
      <c r="P71" s="72"/>
      <c r="Q71" s="72"/>
      <c r="R71" s="72"/>
      <c r="S71" s="72"/>
      <c r="T71" s="72"/>
      <c r="U71" s="72"/>
      <c r="V71" s="72"/>
      <c r="W71" s="72"/>
      <c r="X71" s="73"/>
      <c r="Y71" s="18"/>
      <c r="Z71" s="20"/>
      <c r="AA71" s="20"/>
      <c r="AB71" s="20"/>
      <c r="AC71" s="20"/>
      <c r="AD71" s="20"/>
    </row>
    <row r="72" spans="1:30" ht="14.1" customHeight="1" thickBo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1"/>
      <c r="N72" s="74"/>
      <c r="O72" s="75"/>
      <c r="P72" s="75"/>
      <c r="Q72" s="75"/>
      <c r="R72" s="75"/>
      <c r="S72" s="75"/>
      <c r="T72" s="75"/>
      <c r="U72" s="75"/>
      <c r="V72" s="75"/>
      <c r="W72" s="75"/>
      <c r="X72" s="76"/>
      <c r="Y72" s="18"/>
      <c r="Z72" s="20"/>
      <c r="AA72" s="20"/>
      <c r="AB72" s="20"/>
      <c r="AC72" s="20"/>
      <c r="AD72" s="20"/>
    </row>
    <row r="73" spans="1:30" ht="30" customHeight="1" x14ac:dyDescent="0.15">
      <c r="A73" s="61" t="s">
        <v>47</v>
      </c>
      <c r="B73" s="62"/>
      <c r="C73" s="62"/>
      <c r="D73" s="62"/>
      <c r="E73" s="65" t="s">
        <v>48</v>
      </c>
      <c r="F73" s="62"/>
      <c r="G73" s="62"/>
      <c r="H73" s="62"/>
      <c r="I73" s="62"/>
      <c r="J73" s="66"/>
      <c r="K73" s="46"/>
      <c r="L73" s="46"/>
      <c r="M73" s="40"/>
      <c r="N73" s="44"/>
      <c r="O73" s="77" t="s">
        <v>51</v>
      </c>
      <c r="P73" s="78"/>
      <c r="Q73" s="78"/>
      <c r="R73" s="78"/>
      <c r="S73" s="78"/>
      <c r="T73" s="78"/>
      <c r="U73" s="78"/>
      <c r="V73" s="78"/>
      <c r="W73" s="78"/>
      <c r="X73" s="79"/>
      <c r="Y73" s="42"/>
      <c r="Z73" s="42"/>
      <c r="AA73" s="42"/>
      <c r="AB73" s="42"/>
      <c r="AC73" s="42"/>
      <c r="AD73" s="42"/>
    </row>
    <row r="74" spans="1:30" ht="30" customHeight="1" thickBot="1" x14ac:dyDescent="0.2">
      <c r="A74" s="63"/>
      <c r="B74" s="64"/>
      <c r="C74" s="64"/>
      <c r="D74" s="64"/>
      <c r="E74" s="67"/>
      <c r="F74" s="64"/>
      <c r="G74" s="64"/>
      <c r="H74" s="64"/>
      <c r="I74" s="64"/>
      <c r="J74" s="68"/>
      <c r="K74" s="46"/>
      <c r="L74" s="46"/>
      <c r="M74" s="40"/>
      <c r="N74" s="43"/>
      <c r="O74" s="58" t="s">
        <v>43</v>
      </c>
      <c r="P74" s="59"/>
      <c r="Q74" s="59"/>
      <c r="R74" s="59"/>
      <c r="S74" s="59"/>
      <c r="T74" s="59"/>
      <c r="U74" s="59"/>
      <c r="V74" s="59"/>
      <c r="W74" s="59"/>
      <c r="X74" s="60"/>
      <c r="Y74" s="42"/>
      <c r="Z74" s="42"/>
      <c r="AA74" s="42"/>
      <c r="AB74" s="42"/>
      <c r="AC74" s="42"/>
      <c r="AD74" s="42"/>
    </row>
    <row r="75" spans="1:30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1"/>
    </row>
    <row r="76" spans="1:30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1"/>
    </row>
    <row r="77" spans="1:30" x14ac:dyDescent="0.15">
      <c r="A77" s="252"/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30" ht="13.5" customHeight="1" x14ac:dyDescent="0.2">
      <c r="A78" s="252"/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45"/>
      <c r="Z78" s="45"/>
      <c r="AA78" s="45"/>
    </row>
  </sheetData>
  <mergeCells count="261">
    <mergeCell ref="A1:N1"/>
    <mergeCell ref="R1:X1"/>
    <mergeCell ref="X7:X8"/>
    <mergeCell ref="X12:X13"/>
    <mergeCell ref="A2:C2"/>
    <mergeCell ref="A3:C3"/>
    <mergeCell ref="F6:I6"/>
    <mergeCell ref="B6:E6"/>
    <mergeCell ref="J6:M6"/>
    <mergeCell ref="A5:E5"/>
    <mergeCell ref="N6:O6"/>
    <mergeCell ref="F7:I11"/>
    <mergeCell ref="B8:E8"/>
    <mergeCell ref="V3:W3"/>
    <mergeCell ref="O2:Q2"/>
    <mergeCell ref="O3:Q3"/>
    <mergeCell ref="O1:Q1"/>
    <mergeCell ref="F5:K5"/>
    <mergeCell ref="X9:X10"/>
    <mergeCell ref="S3:U3"/>
    <mergeCell ref="D2:N2"/>
    <mergeCell ref="D3:N3"/>
    <mergeCell ref="K7:M8"/>
    <mergeCell ref="J12:M12"/>
    <mergeCell ref="A77:X78"/>
    <mergeCell ref="P62:Q63"/>
    <mergeCell ref="J9:J10"/>
    <mergeCell ref="K11:M11"/>
    <mergeCell ref="F17:I21"/>
    <mergeCell ref="A34:I39"/>
    <mergeCell ref="A27:I27"/>
    <mergeCell ref="K9:M10"/>
    <mergeCell ref="M49:M51"/>
    <mergeCell ref="N40:O45"/>
    <mergeCell ref="A60:D60"/>
    <mergeCell ref="A56:O58"/>
    <mergeCell ref="L46:L48"/>
    <mergeCell ref="M46:M48"/>
    <mergeCell ref="A40:I45"/>
    <mergeCell ref="J40:J42"/>
    <mergeCell ref="P56:T56"/>
    <mergeCell ref="B12:E12"/>
    <mergeCell ref="P50:Q51"/>
    <mergeCell ref="R50:T51"/>
    <mergeCell ref="A52:O54"/>
    <mergeCell ref="K49:K51"/>
    <mergeCell ref="L49:L51"/>
    <mergeCell ref="P53:T53"/>
    <mergeCell ref="A46:I51"/>
    <mergeCell ref="K46:K48"/>
    <mergeCell ref="U53:W53"/>
    <mergeCell ref="R40:T41"/>
    <mergeCell ref="J49:J51"/>
    <mergeCell ref="U67:W67"/>
    <mergeCell ref="U52:W52"/>
    <mergeCell ref="U54:W54"/>
    <mergeCell ref="U44:W45"/>
    <mergeCell ref="P40:Q41"/>
    <mergeCell ref="R62:T63"/>
    <mergeCell ref="J46:J48"/>
    <mergeCell ref="K40:K42"/>
    <mergeCell ref="L40:L42"/>
    <mergeCell ref="M40:M42"/>
    <mergeCell ref="J43:J45"/>
    <mergeCell ref="K43:K45"/>
    <mergeCell ref="M43:M45"/>
    <mergeCell ref="L43:L45"/>
    <mergeCell ref="B62:E62"/>
    <mergeCell ref="F62:I66"/>
    <mergeCell ref="U56:W56"/>
    <mergeCell ref="P57:T57"/>
    <mergeCell ref="U57:W57"/>
    <mergeCell ref="X50:X51"/>
    <mergeCell ref="N46:O51"/>
    <mergeCell ref="P32:Q33"/>
    <mergeCell ref="R28:T29"/>
    <mergeCell ref="X42:X43"/>
    <mergeCell ref="X44:X45"/>
    <mergeCell ref="R44:T45"/>
    <mergeCell ref="U50:W51"/>
    <mergeCell ref="X32:X33"/>
    <mergeCell ref="X34:X35"/>
    <mergeCell ref="P34:Q35"/>
    <mergeCell ref="P42:Q43"/>
    <mergeCell ref="R42:T43"/>
    <mergeCell ref="X30:X31"/>
    <mergeCell ref="U48:W49"/>
    <mergeCell ref="X48:X49"/>
    <mergeCell ref="P46:Q47"/>
    <mergeCell ref="R46:T47"/>
    <mergeCell ref="U46:W47"/>
    <mergeCell ref="X46:X47"/>
    <mergeCell ref="A28:I33"/>
    <mergeCell ref="A17:A21"/>
    <mergeCell ref="R32:T33"/>
    <mergeCell ref="U28:W29"/>
    <mergeCell ref="J16:M16"/>
    <mergeCell ref="X5:Y5"/>
    <mergeCell ref="V5:W5"/>
    <mergeCell ref="U34:W35"/>
    <mergeCell ref="U24:W24"/>
    <mergeCell ref="U27:X27"/>
    <mergeCell ref="B7:E7"/>
    <mergeCell ref="B17:E17"/>
    <mergeCell ref="U32:W33"/>
    <mergeCell ref="N28:O33"/>
    <mergeCell ref="N27:O27"/>
    <mergeCell ref="R34:T35"/>
    <mergeCell ref="B18:E18"/>
    <mergeCell ref="J27:M27"/>
    <mergeCell ref="E19:E20"/>
    <mergeCell ref="P24:T24"/>
    <mergeCell ref="A12:A16"/>
    <mergeCell ref="F12:I16"/>
    <mergeCell ref="B16:E16"/>
    <mergeCell ref="X17:X18"/>
    <mergeCell ref="A26:D26"/>
    <mergeCell ref="J17:M17"/>
    <mergeCell ref="C19:C20"/>
    <mergeCell ref="A22:O24"/>
    <mergeCell ref="J21:M21"/>
    <mergeCell ref="B21:E21"/>
    <mergeCell ref="D19:D20"/>
    <mergeCell ref="B19:B20"/>
    <mergeCell ref="C9:C10"/>
    <mergeCell ref="D9:D10"/>
    <mergeCell ref="E9:E10"/>
    <mergeCell ref="B13:E13"/>
    <mergeCell ref="B14:B15"/>
    <mergeCell ref="C14:C15"/>
    <mergeCell ref="D14:D15"/>
    <mergeCell ref="E14:E15"/>
    <mergeCell ref="N17:O20"/>
    <mergeCell ref="A7:A11"/>
    <mergeCell ref="J7:J8"/>
    <mergeCell ref="B9:B10"/>
    <mergeCell ref="N7:O10"/>
    <mergeCell ref="N11:O11"/>
    <mergeCell ref="J13:J15"/>
    <mergeCell ref="K13:M15"/>
    <mergeCell ref="X40:X41"/>
    <mergeCell ref="U40:W41"/>
    <mergeCell ref="U12:W13"/>
    <mergeCell ref="P17:Q18"/>
    <mergeCell ref="R17:T18"/>
    <mergeCell ref="U17:W18"/>
    <mergeCell ref="U11:W11"/>
    <mergeCell ref="U14:W15"/>
    <mergeCell ref="U9:W10"/>
    <mergeCell ref="R2:X2"/>
    <mergeCell ref="U42:W43"/>
    <mergeCell ref="U22:W22"/>
    <mergeCell ref="P30:Q31"/>
    <mergeCell ref="R30:T31"/>
    <mergeCell ref="U30:W31"/>
    <mergeCell ref="X28:X29"/>
    <mergeCell ref="P52:T52"/>
    <mergeCell ref="P54:T54"/>
    <mergeCell ref="P28:Q29"/>
    <mergeCell ref="P6:T6"/>
    <mergeCell ref="P7:Q8"/>
    <mergeCell ref="P12:Q13"/>
    <mergeCell ref="P48:Q49"/>
    <mergeCell ref="P44:Q45"/>
    <mergeCell ref="R48:T49"/>
    <mergeCell ref="P14:Q15"/>
    <mergeCell ref="P11:Q11"/>
    <mergeCell ref="R11:T11"/>
    <mergeCell ref="R14:T15"/>
    <mergeCell ref="R9:T10"/>
    <mergeCell ref="P27:T27"/>
    <mergeCell ref="R7:T8"/>
    <mergeCell ref="P23:T23"/>
    <mergeCell ref="L5:M5"/>
    <mergeCell ref="N5:T5"/>
    <mergeCell ref="J18:J20"/>
    <mergeCell ref="K18:M20"/>
    <mergeCell ref="R12:T13"/>
    <mergeCell ref="P22:T22"/>
    <mergeCell ref="P16:Q16"/>
    <mergeCell ref="R16:T16"/>
    <mergeCell ref="U16:W16"/>
    <mergeCell ref="N12:O15"/>
    <mergeCell ref="N16:O16"/>
    <mergeCell ref="U6:X6"/>
    <mergeCell ref="X14:X15"/>
    <mergeCell ref="P9:Q10"/>
    <mergeCell ref="U7:W8"/>
    <mergeCell ref="X36:X37"/>
    <mergeCell ref="P38:Q39"/>
    <mergeCell ref="R38:T39"/>
    <mergeCell ref="U38:W39"/>
    <mergeCell ref="N34:O39"/>
    <mergeCell ref="X19:X20"/>
    <mergeCell ref="N21:O21"/>
    <mergeCell ref="P21:Q21"/>
    <mergeCell ref="R21:T21"/>
    <mergeCell ref="U21:W21"/>
    <mergeCell ref="U36:W37"/>
    <mergeCell ref="X38:X39"/>
    <mergeCell ref="P36:Q37"/>
    <mergeCell ref="R36:T37"/>
    <mergeCell ref="P19:Q20"/>
    <mergeCell ref="R19:T20"/>
    <mergeCell ref="U19:W20"/>
    <mergeCell ref="U23:W23"/>
    <mergeCell ref="J37:J39"/>
    <mergeCell ref="J28:J30"/>
    <mergeCell ref="K28:K30"/>
    <mergeCell ref="L28:L30"/>
    <mergeCell ref="M28:M30"/>
    <mergeCell ref="J31:J33"/>
    <mergeCell ref="K31:K33"/>
    <mergeCell ref="L31:L33"/>
    <mergeCell ref="K37:K39"/>
    <mergeCell ref="L37:L39"/>
    <mergeCell ref="J34:J36"/>
    <mergeCell ref="K34:K36"/>
    <mergeCell ref="L34:L36"/>
    <mergeCell ref="M34:M36"/>
    <mergeCell ref="M37:M39"/>
    <mergeCell ref="M31:M33"/>
    <mergeCell ref="P58:T58"/>
    <mergeCell ref="U58:W58"/>
    <mergeCell ref="B61:E61"/>
    <mergeCell ref="F61:I61"/>
    <mergeCell ref="J61:M61"/>
    <mergeCell ref="N61:O61"/>
    <mergeCell ref="P61:T61"/>
    <mergeCell ref="U61:X61"/>
    <mergeCell ref="A62:A66"/>
    <mergeCell ref="K62:M64"/>
    <mergeCell ref="J62:J64"/>
    <mergeCell ref="J65:J66"/>
    <mergeCell ref="K65:M66"/>
    <mergeCell ref="X64:X65"/>
    <mergeCell ref="B66:E66"/>
    <mergeCell ref="P66:Q66"/>
    <mergeCell ref="R66:T66"/>
    <mergeCell ref="N62:O66"/>
    <mergeCell ref="X62:X63"/>
    <mergeCell ref="B63:E63"/>
    <mergeCell ref="B64:B65"/>
    <mergeCell ref="C64:C65"/>
    <mergeCell ref="D64:D65"/>
    <mergeCell ref="E64:E65"/>
    <mergeCell ref="A70:L70"/>
    <mergeCell ref="A72:L72"/>
    <mergeCell ref="A67:T67"/>
    <mergeCell ref="U66:W66"/>
    <mergeCell ref="U62:W63"/>
    <mergeCell ref="O74:X74"/>
    <mergeCell ref="A73:D74"/>
    <mergeCell ref="E73:J74"/>
    <mergeCell ref="A69:L69"/>
    <mergeCell ref="A71:M71"/>
    <mergeCell ref="N71:X72"/>
    <mergeCell ref="O73:X73"/>
    <mergeCell ref="P64:Q65"/>
    <mergeCell ref="R64:T65"/>
    <mergeCell ref="U64:W65"/>
  </mergeCells>
  <phoneticPr fontId="2"/>
  <conditionalFormatting sqref="U28:W29 U7:W8 U52:W52 U12:W13 U9 U11 U17:W18 U14 U16 U22:W22 U19 U21 U24:W24 U32:W35 U40:W41 U36 U42 U54:W54">
    <cfRule type="cellIs" dxfId="12" priority="21" stopIfTrue="1" operator="equal">
      <formula>0</formula>
    </cfRule>
  </conditionalFormatting>
  <conditionalFormatting sqref="U23:W23">
    <cfRule type="cellIs" dxfId="11" priority="16" stopIfTrue="1" operator="equal">
      <formula>0</formula>
    </cfRule>
  </conditionalFormatting>
  <conditionalFormatting sqref="U30:W31">
    <cfRule type="cellIs" dxfId="10" priority="15" stopIfTrue="1" operator="equal">
      <formula>0</formula>
    </cfRule>
  </conditionalFormatting>
  <conditionalFormatting sqref="U44:W45">
    <cfRule type="cellIs" dxfId="9" priority="11" stopIfTrue="1" operator="equal">
      <formula>0</formula>
    </cfRule>
  </conditionalFormatting>
  <conditionalFormatting sqref="U38:W39">
    <cfRule type="cellIs" dxfId="8" priority="13" stopIfTrue="1" operator="equal">
      <formula>0</formula>
    </cfRule>
  </conditionalFormatting>
  <conditionalFormatting sqref="U46:W47 U48">
    <cfRule type="cellIs" dxfId="7" priority="10" stopIfTrue="1" operator="equal">
      <formula>0</formula>
    </cfRule>
  </conditionalFormatting>
  <conditionalFormatting sqref="U50:W51">
    <cfRule type="cellIs" dxfId="6" priority="9" stopIfTrue="1" operator="equal">
      <formula>0</formula>
    </cfRule>
  </conditionalFormatting>
  <conditionalFormatting sqref="U53:W53">
    <cfRule type="cellIs" dxfId="5" priority="8" stopIfTrue="1" operator="equal">
      <formula>0</formula>
    </cfRule>
  </conditionalFormatting>
  <conditionalFormatting sqref="U57:W57">
    <cfRule type="cellIs" dxfId="4" priority="3" stopIfTrue="1" operator="equal">
      <formula>0</formula>
    </cfRule>
  </conditionalFormatting>
  <conditionalFormatting sqref="U62:W63 U64 U66">
    <cfRule type="cellIs" dxfId="3" priority="5" stopIfTrue="1" operator="equal">
      <formula>0</formula>
    </cfRule>
  </conditionalFormatting>
  <conditionalFormatting sqref="U55">
    <cfRule type="cellIs" dxfId="2" priority="2" stopIfTrue="1" operator="equal">
      <formula>0</formula>
    </cfRule>
  </conditionalFormatting>
  <conditionalFormatting sqref="U67">
    <cfRule type="cellIs" dxfId="1" priority="1" stopIfTrue="1" operator="equal">
      <formula>0</formula>
    </cfRule>
  </conditionalFormatting>
  <conditionalFormatting sqref="U56:W56 U58:W58">
    <cfRule type="cellIs" dxfId="0" priority="4" stopIfTrue="1" operator="equal">
      <formula>0</formula>
    </cfRule>
  </conditionalFormatting>
  <dataValidations count="7">
    <dataValidation type="list" allowBlank="1" showInputMessage="1" showErrorMessage="1" sqref="N7:O10">
      <formula1>$AA$6:$AA$8</formula1>
    </dataValidation>
    <dataValidation type="list" allowBlank="1" showInputMessage="1" showErrorMessage="1" sqref="N11:O11">
      <formula1>$AA$9:$AA$11</formula1>
    </dataValidation>
    <dataValidation type="list" allowBlank="1" showInputMessage="1" showErrorMessage="1" sqref="N12:O15">
      <formula1>$AA$12:$AA$14</formula1>
    </dataValidation>
    <dataValidation type="list" allowBlank="1" showInputMessage="1" showErrorMessage="1" sqref="N16:O16">
      <formula1>$AA$15:$AA$17</formula1>
    </dataValidation>
    <dataValidation type="list" allowBlank="1" showInputMessage="1" showErrorMessage="1" sqref="N17:O20">
      <formula1>$AA$18:$AA$20</formula1>
    </dataValidation>
    <dataValidation type="list" allowBlank="1" showInputMessage="1" showErrorMessage="1" sqref="N21:O21">
      <formula1>$AA$21:$AA$23</formula1>
    </dataValidation>
    <dataValidation type="list" allowBlank="1" showInputMessage="1" showErrorMessage="1" sqref="N62:O66">
      <formula1>$AA$64:$AA$66</formula1>
    </dataValidation>
  </dataValidations>
  <printOptions horizontalCentered="1"/>
  <pageMargins left="0.7" right="0.7" top="0.75" bottom="0.75" header="0.3" footer="0.3"/>
  <pageSetup paperSize="9" scale="52" orientation="portrait" horizontalDpi="300" verticalDpi="300" r:id="rId1"/>
  <headerFooter scaleWithDoc="0" alignWithMargins="0">
    <oddHeader>&amp;L&amp;14《 記 入 例 》</oddHeader>
    <oddFooter>&amp;C&amp;13- 34 -</oddFooter>
  </headerFooter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12</xdr:row>
                    <xdr:rowOff>152400</xdr:rowOff>
                  </from>
                  <to>
                    <xdr:col>9</xdr:col>
                    <xdr:colOff>495300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247650</xdr:colOff>
                    <xdr:row>17</xdr:row>
                    <xdr:rowOff>152400</xdr:rowOff>
                  </from>
                  <to>
                    <xdr:col>9</xdr:col>
                    <xdr:colOff>514350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47625</xdr:rowOff>
                  </from>
                  <to>
                    <xdr:col>9</xdr:col>
                    <xdr:colOff>514350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238125</xdr:colOff>
                    <xdr:row>8</xdr:row>
                    <xdr:rowOff>123825</xdr:rowOff>
                  </from>
                  <to>
                    <xdr:col>9</xdr:col>
                    <xdr:colOff>514350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61</xdr:row>
                    <xdr:rowOff>152400</xdr:rowOff>
                  </from>
                  <to>
                    <xdr:col>9</xdr:col>
                    <xdr:colOff>476250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228600</xdr:colOff>
                    <xdr:row>64</xdr:row>
                    <xdr:rowOff>76200</xdr:rowOff>
                  </from>
                  <to>
                    <xdr:col>9</xdr:col>
                    <xdr:colOff>485775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5</xdr:col>
                    <xdr:colOff>9525</xdr:colOff>
                    <xdr:row>72</xdr:row>
                    <xdr:rowOff>228600</xdr:rowOff>
                  </from>
                  <to>
                    <xdr:col>5</xdr:col>
                    <xdr:colOff>314325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7</xdr:col>
                    <xdr:colOff>190500</xdr:colOff>
                    <xdr:row>72</xdr:row>
                    <xdr:rowOff>228600</xdr:rowOff>
                  </from>
                  <to>
                    <xdr:col>7</xdr:col>
                    <xdr:colOff>485775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13</xdr:col>
                    <xdr:colOff>438150</xdr:colOff>
                    <xdr:row>71</xdr:row>
                    <xdr:rowOff>219075</xdr:rowOff>
                  </from>
                  <to>
                    <xdr:col>14</xdr:col>
                    <xdr:colOff>0</xdr:colOff>
                    <xdr:row>73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13</xdr:col>
                    <xdr:colOff>438150</xdr:colOff>
                    <xdr:row>72</xdr:row>
                    <xdr:rowOff>352425</xdr:rowOff>
                  </from>
                  <to>
                    <xdr:col>14</xdr:col>
                    <xdr:colOff>0</xdr:colOff>
                    <xdr:row>74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食事注文票</vt:lpstr>
      <vt:lpstr>食事注文票!Print_Area</vt:lpstr>
    </vt:vector>
  </TitlesOfParts>
  <Company>akitacity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plif</dc:creator>
  <cp:lastModifiedBy>inecx</cp:lastModifiedBy>
  <cp:lastPrinted>2026-04-01T05:14:57Z</cp:lastPrinted>
  <dcterms:created xsi:type="dcterms:W3CDTF">2007-03-17T00:00:50Z</dcterms:created>
  <dcterms:modified xsi:type="dcterms:W3CDTF">2026-04-30T23:22:32Z</dcterms:modified>
</cp:coreProperties>
</file>