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6330" windowWidth="18300" windowHeight="7110" tabRatio="763" activeTab="0"/>
  </bookViews>
  <sheets>
    <sheet name="2-8単独・建築等" sheetId="1" r:id="rId1"/>
    <sheet name="2-8単独・建築以外" sheetId="2" r:id="rId2"/>
  </sheets>
  <externalReferences>
    <externalReference r:id="rId5"/>
  </externalReferences>
  <definedNames>
    <definedName name="_xlnm.Print_Area" localSheetId="1">'2-8単独・建築以外'!$A$1:$I$52</definedName>
    <definedName name="_xlnm.Print_Area" localSheetId="0">'2-8単独・建築等'!$A$1:$I$50</definedName>
    <definedName name="下限額確認">'[1]データ'!$D$1:$D$4</definedName>
    <definedName name="支払い形態">'[1]データ'!$B:$B</definedName>
    <definedName name="職種">'[1]データ'!#REF!</definedName>
  </definedNames>
  <calcPr fullCalcOnLoad="1"/>
</workbook>
</file>

<file path=xl/sharedStrings.xml><?xml version="1.0" encoding="utf-8"?>
<sst xmlns="http://schemas.openxmlformats.org/spreadsheetml/2006/main" count="153" uniqueCount="101">
  <si>
    <t>工事番号・工事名：</t>
  </si>
  <si>
    <t>計</t>
  </si>
  <si>
    <t>　※　対象となる労働者が複数の職種を兼ねる場合は、該当する職種ごとに作業報酬額を記入すること。</t>
  </si>
  <si>
    <t>　※　見習い・手元等の労働者については、人夫に分類すること。</t>
  </si>
  <si>
    <t>　※　対象労働者へ支払いを予定している作業報酬額のうち、各職種における最も安価な労働者の作業報酬額を
　　Ｂの欄に入力すると、評価点が計算されます。（評価対象は当該台帳提出日現在のものとする。）</t>
  </si>
  <si>
    <t>　　　　　　　　　　　　　　　　(小数点以下第５位を四捨五入）</t>
  </si>
  <si>
    <t>評価点（合計／対象項目数）　　　</t>
  </si>
  <si>
    <t>（作業報酬額が設計労務単価に０．７を乗じた額未満のとき）</t>
  </si>
  <si>
    <t>（作業報酬額が設計労務単価に０．７５を乗じた額未満で、０．７を乗じた額以上のとき）</t>
  </si>
  <si>
    <t>（作業報酬額が設計労務単価に０．８を乗じた額未満で、０．７５を乗じた額以上のとき）</t>
  </si>
  <si>
    <t>（作業報酬額が設計労務単価に０．９を乗じた額未満で、０．８を乗じた額以上のとき）</t>
  </si>
  <si>
    <t>配点の基準</t>
  </si>
  <si>
    <t>合計</t>
  </si>
  <si>
    <t>対象項目数</t>
  </si>
  <si>
    <t>０点</t>
  </si>
  <si>
    <t>３点</t>
  </si>
  <si>
    <t>４点</t>
  </si>
  <si>
    <t>　作業報酬額
　　（円／日）</t>
  </si>
  <si>
    <t xml:space="preserve"> 設計労務単価
　　（円／日）</t>
  </si>
  <si>
    <t>　　　　　　　　　　　　　　配　　点</t>
  </si>
  <si>
    <t>職種名</t>
  </si>
  <si>
    <t>会　　　 社　 　　名：</t>
  </si>
  <si>
    <t>労働環境評価台帳（建築等工事）　</t>
  </si>
  <si>
    <t>（様式２－８）　（単独）</t>
  </si>
  <si>
    <t>労働環境評価台帳（建築等工事以外）　</t>
  </si>
  <si>
    <t>　※　見習い・手元等の労働者については、軽作業員に分類すること。</t>
  </si>
  <si>
    <t>２点</t>
  </si>
  <si>
    <t>１点</t>
  </si>
  <si>
    <t xml:space="preserve">               (A)</t>
  </si>
  <si>
    <t xml:space="preserve">              (B)</t>
  </si>
  <si>
    <t>（Ｃ）</t>
  </si>
  <si>
    <t>（Ｄ）</t>
  </si>
  <si>
    <t>（Ｅ）</t>
  </si>
  <si>
    <t>（Ｆ）</t>
  </si>
  <si>
    <t>（Ｇ）</t>
  </si>
  <si>
    <t>特殊作業員</t>
  </si>
  <si>
    <t>普通作業員</t>
  </si>
  <si>
    <t>運転手（特殊）</t>
  </si>
  <si>
    <t>運転手（一般）</t>
  </si>
  <si>
    <t>一般世話役</t>
  </si>
  <si>
    <t>とび工</t>
  </si>
  <si>
    <t>鉄筋工</t>
  </si>
  <si>
    <t>電工</t>
  </si>
  <si>
    <t>鉄骨工</t>
  </si>
  <si>
    <t>溶接工</t>
  </si>
  <si>
    <t>塗装工</t>
  </si>
  <si>
    <t>左官</t>
  </si>
  <si>
    <t>はつり工</t>
  </si>
  <si>
    <t>造園工</t>
  </si>
  <si>
    <t>大工（型枠）</t>
  </si>
  <si>
    <t>大工（造作）</t>
  </si>
  <si>
    <t>衛生配管工</t>
  </si>
  <si>
    <t>防水工</t>
  </si>
  <si>
    <t>板金工</t>
  </si>
  <si>
    <t>サッシ工</t>
  </si>
  <si>
    <t>内装工</t>
  </si>
  <si>
    <t>ガラス工</t>
  </si>
  <si>
    <t>保温工</t>
  </si>
  <si>
    <t>　</t>
  </si>
  <si>
    <t>計</t>
  </si>
  <si>
    <t>Ｃ：</t>
  </si>
  <si>
    <t>B≧A×0.9</t>
  </si>
  <si>
    <t>（作業報酬額が設計労務単価に０．９を乗じた額以上のとき)</t>
  </si>
  <si>
    <t>Ｄ：</t>
  </si>
  <si>
    <t>A×0.9＞B≧A×0.8</t>
  </si>
  <si>
    <t>Ｅ：</t>
  </si>
  <si>
    <t>Ａ×0.8＞B≧A×0.75</t>
  </si>
  <si>
    <t>Ｆ：</t>
  </si>
  <si>
    <t>Ａ×0.75＞B≧A×0.7</t>
  </si>
  <si>
    <t>Ｇ：</t>
  </si>
  <si>
    <t>Ａ×0.7＞B</t>
  </si>
  <si>
    <t xml:space="preserve"> </t>
  </si>
  <si>
    <t>　　　　　</t>
  </si>
  <si>
    <t>特殊作業員</t>
  </si>
  <si>
    <t>普通作業員</t>
  </si>
  <si>
    <t>軽作業員</t>
  </si>
  <si>
    <t>運転手（特殊）</t>
  </si>
  <si>
    <t>運転手（一般）</t>
  </si>
  <si>
    <t>土木一般世話役</t>
  </si>
  <si>
    <t>とび工</t>
  </si>
  <si>
    <t>鉄筋工</t>
  </si>
  <si>
    <t>型わく工</t>
  </si>
  <si>
    <t>電工</t>
  </si>
  <si>
    <t>鉄骨工</t>
  </si>
  <si>
    <t>溶接工</t>
  </si>
  <si>
    <t>塗装工</t>
  </si>
  <si>
    <t>左官</t>
  </si>
  <si>
    <t>配管工</t>
  </si>
  <si>
    <t>はつり工</t>
  </si>
  <si>
    <t>トンネル世話役</t>
  </si>
  <si>
    <t>トンネル特殊工</t>
  </si>
  <si>
    <t>トンネル作業員</t>
  </si>
  <si>
    <t>造園工</t>
  </si>
  <si>
    <t>橋梁世話役</t>
  </si>
  <si>
    <t>橋梁特殊工</t>
  </si>
  <si>
    <t>橋梁塗装工</t>
  </si>
  <si>
    <t>交通誘導員A</t>
  </si>
  <si>
    <t>交通誘導員B</t>
  </si>
  <si>
    <t>　　　　　　</t>
  </si>
  <si>
    <t>人夫（軽作業員)</t>
  </si>
  <si>
    <t>令和６年３月
　　以降適用</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</si>
</sst>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 "/>
    <numFmt numFmtId="181" formatCode="0.00_ "/>
    <numFmt numFmtId="182" formatCode="0;_谀"/>
    <numFmt numFmtId="183" formatCode="0;_"/>
    <numFmt numFmtId="184" formatCode="#,##0.0;[Red]\-#,##0.0"/>
    <numFmt numFmtId="185" formatCode="#,##0.000;[Red]\-#,##0.000"/>
    <numFmt numFmtId="186" formatCode="#,##0.0000;[Red]\-#,##0.0000"/>
    <numFmt numFmtId="187" formatCode="#,##0.00000;[Red]\-#,##0.00000"/>
    <numFmt numFmtId="188" formatCode="0.000_ "/>
    <numFmt numFmtId="189" formatCode="0.0000_ "/>
    <numFmt numFmtId="190" formatCode="#,##0.0000_ ;[Red]\-#,##0.0000\ "/>
    <numFmt numFmtId="191" formatCode="#,##0.000_ ;[Red]\-#,##0.000\ "/>
    <numFmt numFmtId="192" formatCode="#,##0.00000_ ;[Red]\-#,##0.00000\ "/>
    <numFmt numFmtId="193" formatCode="[$€-2]\ #,##0.00_);[Red]\([$€-2]\ #,##0.00\)"/>
    <numFmt numFmtId="194" formatCode="#,##0_ "/>
    <numFmt numFmtId="195" formatCode="0&quot;人&quot;"/>
    <numFmt numFmtId="196" formatCode="0&quot;人）&quot;"/>
    <numFmt numFmtId="197" formatCode="0&quot;円）&quot;"/>
    <numFmt numFmtId="198" formatCode="0.0"/>
    <numFmt numFmtId="199" formatCode="0;\-0;"/>
    <numFmt numFmtId="200" formatCode="#,##0.0_ "/>
    <numFmt numFmtId="201" formatCode="#,##0.0_);[Red]\(#,##0.0\)"/>
    <numFmt numFmtId="202" formatCode="0.0;\-0.0;"/>
    <numFmt numFmtId="203" formatCode="#,##0\ \ "/>
    <numFmt numFmtId="204" formatCode="0;\-0;\ \ "/>
    <numFmt numFmtId="205" formatCode="#,##0.00\ &quot;点&quot;\ \ "/>
    <numFmt numFmtId="206" formatCode="#,##0.0000\ &quot;点&quot;\ \ "/>
    <numFmt numFmtId="207" formatCode="#,##0\ \ &quot;点&quot;\ \ "/>
    <numFmt numFmtId="208" formatCode="#,##0.0000\ \ &quot;点&quot;\ \ "/>
    <numFmt numFmtId="209" formatCode="#,##0&quot;　点&quot;"/>
    <numFmt numFmtId="210" formatCode="#,##0.0000&quot;　点&quot;"/>
    <numFmt numFmtId="211" formatCode="#,##0&quot;　項目&quot;"/>
    <numFmt numFmtId="212" formatCode="#,##0_);[Red]\(#,##0\)"/>
  </numFmts>
  <fonts count="44">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thin"/>
      <right style="medium"/>
      <top>
        <color indexed="63"/>
      </top>
      <bottom style="thin"/>
    </border>
    <border>
      <left style="thin"/>
      <right style="thin"/>
      <top>
        <color indexed="63"/>
      </top>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style="thin"/>
    </border>
    <border>
      <left>
        <color indexed="63"/>
      </left>
      <right style="thin"/>
      <top style="thin"/>
      <bottom style="thin"/>
    </border>
    <border>
      <left>
        <color indexed="63"/>
      </left>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double"/>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7" fillId="0" borderId="0" applyNumberFormat="0" applyFill="0" applyBorder="0" applyAlignment="0" applyProtection="0"/>
    <xf numFmtId="0" fontId="43" fillId="32" borderId="0" applyNumberFormat="0" applyBorder="0" applyAlignment="0" applyProtection="0"/>
  </cellStyleXfs>
  <cellXfs count="90">
    <xf numFmtId="0" fontId="0" fillId="0" borderId="0" xfId="0" applyAlignment="1">
      <alignment/>
    </xf>
    <xf numFmtId="0" fontId="0" fillId="0" borderId="0" xfId="61">
      <alignment vertical="center"/>
      <protection/>
    </xf>
    <xf numFmtId="0" fontId="0" fillId="0" borderId="0" xfId="61" applyAlignment="1">
      <alignment vertical="center"/>
      <protection/>
    </xf>
    <xf numFmtId="0" fontId="3" fillId="0" borderId="0" xfId="61" applyFont="1">
      <alignment vertical="center"/>
      <protection/>
    </xf>
    <xf numFmtId="0" fontId="3" fillId="0" borderId="0" xfId="61" applyFont="1" applyAlignment="1">
      <alignment vertical="center"/>
      <protection/>
    </xf>
    <xf numFmtId="0" fontId="3" fillId="0" borderId="0" xfId="61" applyFont="1" applyBorder="1">
      <alignment vertical="center"/>
      <protection/>
    </xf>
    <xf numFmtId="0" fontId="0" fillId="33" borderId="0" xfId="61" applyFill="1">
      <alignment vertical="center"/>
      <protection/>
    </xf>
    <xf numFmtId="209" fontId="0" fillId="33" borderId="0" xfId="61" applyNumberFormat="1" applyFill="1" applyBorder="1" applyAlignment="1">
      <alignment vertical="center"/>
      <protection/>
    </xf>
    <xf numFmtId="211" fontId="5" fillId="33" borderId="0" xfId="61" applyNumberFormat="1" applyFont="1" applyFill="1" applyBorder="1" applyAlignment="1">
      <alignment horizontal="center" vertical="center"/>
      <protection/>
    </xf>
    <xf numFmtId="0" fontId="0" fillId="33" borderId="0" xfId="61" applyFill="1" applyBorder="1" applyAlignment="1">
      <alignment vertical="center"/>
      <protection/>
    </xf>
    <xf numFmtId="0" fontId="4" fillId="0" borderId="10" xfId="61" applyFont="1" applyBorder="1" applyAlignment="1">
      <alignment vertical="center"/>
      <protection/>
    </xf>
    <xf numFmtId="211" fontId="0" fillId="34" borderId="11" xfId="61" applyNumberFormat="1" applyFill="1" applyBorder="1" applyAlignment="1">
      <alignment horizontal="center" vertical="center"/>
      <protection/>
    </xf>
    <xf numFmtId="0" fontId="10" fillId="0" borderId="10" xfId="61" applyFont="1" applyBorder="1" applyAlignment="1">
      <alignment vertical="center"/>
      <protection/>
    </xf>
    <xf numFmtId="209" fontId="0" fillId="33" borderId="0" xfId="61" applyNumberFormat="1" applyFill="1" applyBorder="1" applyAlignment="1">
      <alignment horizontal="center" vertical="center"/>
      <protection/>
    </xf>
    <xf numFmtId="0" fontId="0" fillId="0" borderId="12" xfId="61" applyBorder="1" applyAlignment="1">
      <alignment vertical="center"/>
      <protection/>
    </xf>
    <xf numFmtId="0" fontId="0" fillId="0" borderId="13" xfId="61" applyBorder="1" applyAlignment="1">
      <alignment vertical="center"/>
      <protection/>
    </xf>
    <xf numFmtId="0" fontId="0" fillId="33" borderId="14" xfId="61" applyFill="1" applyBorder="1" applyAlignment="1">
      <alignment vertical="center"/>
      <protection/>
    </xf>
    <xf numFmtId="209" fontId="0" fillId="33" borderId="15" xfId="61" applyNumberFormat="1" applyFill="1" applyBorder="1" applyAlignment="1">
      <alignment horizontal="center" vertical="center"/>
      <protection/>
    </xf>
    <xf numFmtId="211" fontId="0" fillId="33" borderId="16" xfId="61" applyNumberFormat="1" applyFill="1" applyBorder="1">
      <alignment vertical="center"/>
      <protection/>
    </xf>
    <xf numFmtId="0" fontId="0" fillId="0" borderId="0" xfId="61" applyBorder="1" applyAlignment="1">
      <alignment vertical="center"/>
      <protection/>
    </xf>
    <xf numFmtId="0" fontId="0" fillId="0" borderId="0" xfId="61" applyBorder="1">
      <alignment vertical="center"/>
      <protection/>
    </xf>
    <xf numFmtId="0" fontId="0" fillId="33" borderId="17" xfId="61" applyFill="1" applyBorder="1" applyAlignment="1">
      <alignment vertical="center"/>
      <protection/>
    </xf>
    <xf numFmtId="209" fontId="0" fillId="33" borderId="18" xfId="61" applyNumberFormat="1" applyFill="1" applyBorder="1" applyAlignment="1">
      <alignment horizontal="center" vertical="center"/>
      <protection/>
    </xf>
    <xf numFmtId="0" fontId="0" fillId="33" borderId="19" xfId="61" applyFill="1" applyBorder="1" applyAlignment="1">
      <alignment vertical="center"/>
      <protection/>
    </xf>
    <xf numFmtId="3" fontId="0" fillId="0" borderId="0" xfId="61" applyNumberFormat="1" applyBorder="1" applyAlignment="1">
      <alignment vertical="center"/>
      <protection/>
    </xf>
    <xf numFmtId="209" fontId="0" fillId="33" borderId="20" xfId="61" applyNumberFormat="1" applyFill="1" applyBorder="1" applyAlignment="1">
      <alignment horizontal="right" vertical="center"/>
      <protection/>
    </xf>
    <xf numFmtId="209" fontId="0" fillId="33" borderId="21" xfId="61" applyNumberFormat="1" applyFill="1" applyBorder="1" applyAlignment="1">
      <alignment horizontal="right" vertical="center"/>
      <protection/>
    </xf>
    <xf numFmtId="0" fontId="0" fillId="0" borderId="19" xfId="61" applyBorder="1" applyAlignment="1">
      <alignment vertical="center"/>
      <protection/>
    </xf>
    <xf numFmtId="0" fontId="0" fillId="33" borderId="22" xfId="61" applyFill="1" applyBorder="1" applyAlignment="1">
      <alignment vertical="center" wrapText="1"/>
      <protection/>
    </xf>
    <xf numFmtId="0" fontId="0" fillId="33" borderId="23" xfId="61" applyFill="1" applyBorder="1" applyAlignment="1">
      <alignment vertical="center" wrapText="1"/>
      <protection/>
    </xf>
    <xf numFmtId="0" fontId="0" fillId="0" borderId="24" xfId="61" applyBorder="1" applyAlignment="1">
      <alignment vertical="center"/>
      <protection/>
    </xf>
    <xf numFmtId="0" fontId="0" fillId="33" borderId="25" xfId="61" applyFill="1" applyBorder="1" applyAlignment="1">
      <alignment horizontal="center" vertical="center"/>
      <protection/>
    </xf>
    <xf numFmtId="3" fontId="0" fillId="33" borderId="26" xfId="61" applyNumberFormat="1" applyFill="1" applyBorder="1" applyAlignment="1">
      <alignment horizontal="center" vertical="center"/>
      <protection/>
    </xf>
    <xf numFmtId="194" fontId="0" fillId="35" borderId="26" xfId="61" applyNumberFormat="1" applyFill="1" applyBorder="1" applyProtection="1">
      <alignment vertical="center"/>
      <protection locked="0"/>
    </xf>
    <xf numFmtId="194" fontId="0" fillId="35" borderId="11" xfId="61" applyNumberFormat="1" applyFill="1" applyBorder="1" applyProtection="1">
      <alignment vertical="center"/>
      <protection locked="0"/>
    </xf>
    <xf numFmtId="0" fontId="0" fillId="0" borderId="27" xfId="61" applyBorder="1">
      <alignment vertical="center"/>
      <protection/>
    </xf>
    <xf numFmtId="0" fontId="0" fillId="34" borderId="20" xfId="61" applyFont="1" applyFill="1" applyBorder="1" applyAlignment="1">
      <alignment horizontal="right" vertical="center" wrapText="1"/>
      <protection/>
    </xf>
    <xf numFmtId="0" fontId="0" fillId="34" borderId="21" xfId="61" applyFont="1" applyFill="1" applyBorder="1" applyAlignment="1">
      <alignment horizontal="right" vertical="center" wrapText="1"/>
      <protection/>
    </xf>
    <xf numFmtId="0" fontId="0" fillId="0" borderId="21" xfId="61" applyFont="1" applyBorder="1" applyAlignment="1">
      <alignment horizontal="right" vertical="center"/>
      <protection/>
    </xf>
    <xf numFmtId="0" fontId="0" fillId="0" borderId="22" xfId="61" applyBorder="1" applyAlignment="1">
      <alignment horizontal="center" vertical="center"/>
      <protection/>
    </xf>
    <xf numFmtId="0" fontId="0" fillId="0" borderId="23" xfId="61" applyBorder="1" applyAlignment="1">
      <alignment horizontal="center" vertical="center"/>
      <protection/>
    </xf>
    <xf numFmtId="0" fontId="0" fillId="0" borderId="28" xfId="61" applyBorder="1" applyAlignment="1">
      <alignment vertical="center" wrapText="1"/>
      <protection/>
    </xf>
    <xf numFmtId="0" fontId="0" fillId="0" borderId="0" xfId="61" applyBorder="1" applyAlignment="1">
      <alignment vertical="center" wrapText="1"/>
      <protection/>
    </xf>
    <xf numFmtId="0" fontId="0" fillId="0" borderId="29" xfId="61" applyBorder="1">
      <alignment vertical="center"/>
      <protection/>
    </xf>
    <xf numFmtId="0" fontId="5" fillId="0" borderId="0" xfId="61" applyFont="1" applyBorder="1" applyAlignment="1">
      <alignment vertical="center"/>
      <protection/>
    </xf>
    <xf numFmtId="194" fontId="0" fillId="33" borderId="11" xfId="61" applyNumberFormat="1" applyFill="1" applyBorder="1" applyProtection="1">
      <alignment vertical="center"/>
      <protection locked="0"/>
    </xf>
    <xf numFmtId="0" fontId="0" fillId="0" borderId="12" xfId="61" applyBorder="1">
      <alignment vertical="center"/>
      <protection/>
    </xf>
    <xf numFmtId="212" fontId="0" fillId="0" borderId="30" xfId="61" applyNumberFormat="1" applyBorder="1">
      <alignment vertical="center"/>
      <protection/>
    </xf>
    <xf numFmtId="194" fontId="0" fillId="33" borderId="24" xfId="61" applyNumberFormat="1" applyFill="1" applyBorder="1" applyProtection="1">
      <alignment vertical="center"/>
      <protection locked="0"/>
    </xf>
    <xf numFmtId="212" fontId="0" fillId="0" borderId="27" xfId="61" applyNumberFormat="1" applyBorder="1">
      <alignment vertical="center"/>
      <protection/>
    </xf>
    <xf numFmtId="194" fontId="0" fillId="33" borderId="19" xfId="61" applyNumberFormat="1" applyFill="1" applyBorder="1">
      <alignment vertical="center"/>
      <protection/>
    </xf>
    <xf numFmtId="0" fontId="0" fillId="0" borderId="27" xfId="61" applyBorder="1" applyAlignment="1">
      <alignment vertical="center"/>
      <protection/>
    </xf>
    <xf numFmtId="0" fontId="0" fillId="33" borderId="19" xfId="61" applyFill="1" applyBorder="1">
      <alignment vertical="center"/>
      <protection/>
    </xf>
    <xf numFmtId="0" fontId="0" fillId="0" borderId="31" xfId="0" applyBorder="1" applyAlignment="1">
      <alignment vertical="center"/>
    </xf>
    <xf numFmtId="0" fontId="0" fillId="0" borderId="26" xfId="0" applyBorder="1" applyAlignment="1">
      <alignment vertical="center"/>
    </xf>
    <xf numFmtId="0" fontId="0" fillId="0" borderId="29" xfId="0" applyBorder="1" applyAlignment="1">
      <alignment horizontal="left" vertical="center" wrapText="1"/>
    </xf>
    <xf numFmtId="0" fontId="0" fillId="0" borderId="28" xfId="0" applyBorder="1" applyAlignment="1">
      <alignment vertical="center" wrapText="1"/>
    </xf>
    <xf numFmtId="0" fontId="0" fillId="0" borderId="21" xfId="0" applyFont="1" applyBorder="1" applyAlignment="1">
      <alignment horizontal="right" vertical="center"/>
    </xf>
    <xf numFmtId="3" fontId="0" fillId="0" borderId="11" xfId="0" applyNumberFormat="1" applyBorder="1" applyAlignment="1">
      <alignment vertical="center"/>
    </xf>
    <xf numFmtId="0" fontId="0" fillId="33" borderId="26" xfId="0" applyFill="1" applyBorder="1" applyAlignment="1">
      <alignment vertical="center"/>
    </xf>
    <xf numFmtId="3" fontId="0" fillId="33" borderId="11" xfId="0" applyNumberFormat="1" applyFill="1" applyBorder="1" applyAlignment="1">
      <alignment vertical="center"/>
    </xf>
    <xf numFmtId="0" fontId="0" fillId="0" borderId="11" xfId="0" applyBorder="1" applyAlignment="1">
      <alignment vertical="center"/>
    </xf>
    <xf numFmtId="0" fontId="0" fillId="0" borderId="32" xfId="0" applyBorder="1" applyAlignment="1">
      <alignment vertical="center"/>
    </xf>
    <xf numFmtId="3" fontId="0" fillId="0" borderId="21" xfId="0" applyNumberFormat="1" applyBorder="1" applyAlignment="1">
      <alignment vertical="center"/>
    </xf>
    <xf numFmtId="0" fontId="0" fillId="0" borderId="33" xfId="0" applyBorder="1" applyAlignment="1">
      <alignment vertical="center"/>
    </xf>
    <xf numFmtId="0" fontId="0" fillId="0" borderId="34" xfId="0" applyBorder="1" applyAlignment="1">
      <alignment vertical="center"/>
    </xf>
    <xf numFmtId="3" fontId="0" fillId="0" borderId="23" xfId="0" applyNumberFormat="1" applyBorder="1" applyAlignment="1">
      <alignment vertical="center"/>
    </xf>
    <xf numFmtId="0" fontId="0" fillId="0" borderId="26" xfId="0" applyBorder="1" applyAlignment="1">
      <alignment vertical="center" shrinkToFit="1"/>
    </xf>
    <xf numFmtId="0" fontId="3" fillId="0" borderId="0" xfId="61" applyFont="1" applyAlignment="1">
      <alignment vertical="center" wrapText="1"/>
      <protection/>
    </xf>
    <xf numFmtId="0" fontId="3" fillId="0" borderId="0" xfId="61" applyFont="1" applyAlignment="1">
      <alignment vertical="center"/>
      <protection/>
    </xf>
    <xf numFmtId="0" fontId="0" fillId="0" borderId="0" xfId="61" applyAlignment="1">
      <alignment vertical="center"/>
      <protection/>
    </xf>
    <xf numFmtId="0" fontId="4" fillId="0" borderId="10" xfId="61" applyFont="1" applyBorder="1" applyAlignment="1">
      <alignment vertical="center"/>
      <protection/>
    </xf>
    <xf numFmtId="0" fontId="4" fillId="0" borderId="26" xfId="61" applyFont="1" applyBorder="1" applyAlignment="1">
      <alignment vertical="center"/>
      <protection/>
    </xf>
    <xf numFmtId="0" fontId="0" fillId="36" borderId="35" xfId="61" applyFont="1" applyFill="1" applyBorder="1" applyAlignment="1">
      <alignment horizontal="center" vertical="center" wrapText="1"/>
      <protection/>
    </xf>
    <xf numFmtId="0" fontId="0" fillId="36" borderId="36" xfId="61" applyFont="1" applyFill="1" applyBorder="1" applyAlignment="1">
      <alignment vertical="center"/>
      <protection/>
    </xf>
    <xf numFmtId="210" fontId="9" fillId="36" borderId="37" xfId="61" applyNumberFormat="1" applyFont="1" applyFill="1" applyBorder="1" applyAlignment="1">
      <alignment vertical="center"/>
      <protection/>
    </xf>
    <xf numFmtId="210" fontId="9" fillId="36" borderId="38" xfId="61" applyNumberFormat="1" applyFont="1" applyFill="1" applyBorder="1" applyAlignment="1">
      <alignment vertical="center"/>
      <protection/>
    </xf>
    <xf numFmtId="210" fontId="9" fillId="36" borderId="39" xfId="61" applyNumberFormat="1" applyFont="1" applyFill="1" applyBorder="1" applyAlignment="1">
      <alignment vertical="center"/>
      <protection/>
    </xf>
    <xf numFmtId="0" fontId="2" fillId="0" borderId="0" xfId="61" applyFont="1" applyBorder="1" applyAlignment="1">
      <alignment horizontal="center" vertical="center"/>
      <protection/>
    </xf>
    <xf numFmtId="0" fontId="4" fillId="0" borderId="13" xfId="61" applyFont="1" applyBorder="1" applyAlignment="1">
      <alignment vertical="center"/>
      <protection/>
    </xf>
    <xf numFmtId="0" fontId="0" fillId="0" borderId="40" xfId="0" applyBorder="1" applyAlignment="1">
      <alignment horizontal="left" vertical="center"/>
    </xf>
    <xf numFmtId="0" fontId="0" fillId="0" borderId="19" xfId="0" applyBorder="1" applyAlignment="1">
      <alignment horizontal="left" vertical="center"/>
    </xf>
    <xf numFmtId="0" fontId="0" fillId="0" borderId="32" xfId="0" applyBorder="1" applyAlignment="1">
      <alignment horizontal="left" vertical="center"/>
    </xf>
    <xf numFmtId="9" fontId="0" fillId="0" borderId="41" xfId="61" applyNumberFormat="1" applyBorder="1" applyAlignment="1">
      <alignment vertical="center"/>
      <protection/>
    </xf>
    <xf numFmtId="0" fontId="0" fillId="0" borderId="12" xfId="61" applyBorder="1" applyAlignment="1">
      <alignment vertical="center"/>
      <protection/>
    </xf>
    <xf numFmtId="0" fontId="0" fillId="0" borderId="30" xfId="61" applyBorder="1" applyAlignment="1">
      <alignment vertical="center"/>
      <protection/>
    </xf>
    <xf numFmtId="0" fontId="0" fillId="33" borderId="42" xfId="61" applyFill="1" applyBorder="1" applyAlignment="1">
      <alignment horizontal="right" vertical="center"/>
      <protection/>
    </xf>
    <xf numFmtId="0" fontId="0" fillId="0" borderId="43" xfId="61" applyBorder="1">
      <alignment vertical="center"/>
      <protection/>
    </xf>
    <xf numFmtId="209" fontId="0" fillId="33" borderId="18" xfId="61" applyNumberFormat="1" applyFill="1" applyBorder="1" applyAlignment="1">
      <alignment horizontal="center" vertical="center"/>
      <protection/>
    </xf>
    <xf numFmtId="0" fontId="0" fillId="0" borderId="15" xfId="61" applyBorder="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0844;&#22865;&#32004;(&#20316;&#25104;&#20013;&#65289;\&#20316;&#25104;&#20013;\&#22996;&#35351;&#21488;&#24115;&#65288;&#20844;&#22865;&#32004;&#65289;&#65288;&#22810;&#25705;&#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表"/>
      <sheetName val="H24.4"/>
      <sheetName val="H24.5"/>
      <sheetName val="H24.6"/>
      <sheetName val="H24.7"/>
      <sheetName val="H24.8"/>
      <sheetName val="H24.9"/>
      <sheetName val="H24,10"/>
      <sheetName val="H24.11"/>
      <sheetName val="H24.12"/>
      <sheetName val="H25,1"/>
      <sheetName val="H25.2"/>
      <sheetName val="H25.3"/>
      <sheetName val="委託記載マニュアル"/>
      <sheetName val="必須項目"/>
      <sheetName val="データ"/>
    </sheetNames>
    <sheetDataSet>
      <sheetData sheetId="15">
        <row r="2">
          <cell r="B2" t="str">
            <v>月給</v>
          </cell>
        </row>
        <row r="3">
          <cell r="B3" t="str">
            <v>日給</v>
          </cell>
        </row>
        <row r="4">
          <cell r="B4" t="str">
            <v>時給</v>
          </cell>
          <cell r="D4" t="str">
            <v>上記労務報酬計算期間における下記労働者に支払った報酬額は、各労働者に支払われるべき下記基準額を超えていることを確認しました。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3"/>
  <sheetViews>
    <sheetView tabSelected="1" zoomScaleSheetLayoutView="100" workbookViewId="0" topLeftCell="A1">
      <selection activeCell="K1" sqref="K1"/>
    </sheetView>
  </sheetViews>
  <sheetFormatPr defaultColWidth="9.00390625" defaultRowHeight="13.5"/>
  <cols>
    <col min="1" max="1" width="2.875" style="1" customWidth="1"/>
    <col min="2" max="2" width="14.375" style="1" customWidth="1"/>
    <col min="3" max="4" width="13.75390625" style="1" customWidth="1"/>
    <col min="5" max="9" width="9.375" style="1" customWidth="1"/>
    <col min="10" max="16384" width="9.00390625" style="1" customWidth="1"/>
  </cols>
  <sheetData>
    <row r="1" ht="27" customHeight="1">
      <c r="B1" s="3" t="s">
        <v>23</v>
      </c>
    </row>
    <row r="2" spans="1:9" ht="21.75" customHeight="1">
      <c r="A2" s="78" t="s">
        <v>22</v>
      </c>
      <c r="B2" s="78"/>
      <c r="C2" s="78"/>
      <c r="D2" s="78"/>
      <c r="E2" s="78"/>
      <c r="F2" s="78"/>
      <c r="G2" s="78"/>
      <c r="H2" s="78"/>
      <c r="I2" s="78"/>
    </row>
    <row r="3" spans="1:9" ht="18" customHeight="1">
      <c r="A3" s="44"/>
      <c r="B3" s="44"/>
      <c r="C3" s="44"/>
      <c r="D3" s="44"/>
      <c r="E3" s="79" t="s">
        <v>0</v>
      </c>
      <c r="F3" s="79"/>
      <c r="G3" s="79"/>
      <c r="H3" s="79"/>
      <c r="I3" s="79"/>
    </row>
    <row r="4" spans="1:9" ht="18" customHeight="1">
      <c r="A4" s="44"/>
      <c r="B4" s="44"/>
      <c r="C4" s="44"/>
      <c r="D4" s="44"/>
      <c r="E4" s="71" t="s">
        <v>21</v>
      </c>
      <c r="F4" s="71"/>
      <c r="G4" s="71"/>
      <c r="H4" s="71"/>
      <c r="I4" s="71"/>
    </row>
    <row r="5" spans="1:9" ht="5.25" customHeight="1" thickBot="1">
      <c r="A5" s="44"/>
      <c r="B5" s="44"/>
      <c r="C5" s="44"/>
      <c r="D5" s="44"/>
      <c r="E5" s="44"/>
      <c r="F5" s="44"/>
      <c r="G5" s="44"/>
      <c r="H5" s="44"/>
      <c r="I5" s="44"/>
    </row>
    <row r="6" spans="1:9" ht="29.25" customHeight="1">
      <c r="A6" s="20"/>
      <c r="B6" s="80" t="s">
        <v>20</v>
      </c>
      <c r="C6" s="55" t="s">
        <v>100</v>
      </c>
      <c r="D6" s="43"/>
      <c r="E6" s="83" t="s">
        <v>19</v>
      </c>
      <c r="F6" s="84"/>
      <c r="G6" s="84"/>
      <c r="H6" s="84"/>
      <c r="I6" s="85"/>
    </row>
    <row r="7" spans="1:9" ht="30.75" customHeight="1">
      <c r="A7" s="42"/>
      <c r="B7" s="81"/>
      <c r="C7" s="56" t="s">
        <v>18</v>
      </c>
      <c r="D7" s="41" t="s">
        <v>17</v>
      </c>
      <c r="E7" s="40" t="s">
        <v>16</v>
      </c>
      <c r="F7" s="40" t="s">
        <v>15</v>
      </c>
      <c r="G7" s="40" t="s">
        <v>26</v>
      </c>
      <c r="H7" s="40" t="s">
        <v>27</v>
      </c>
      <c r="I7" s="39" t="s">
        <v>14</v>
      </c>
    </row>
    <row r="8" spans="1:9" ht="15.75" customHeight="1">
      <c r="A8" s="20"/>
      <c r="B8" s="82"/>
      <c r="C8" s="57" t="s">
        <v>28</v>
      </c>
      <c r="D8" s="38" t="s">
        <v>29</v>
      </c>
      <c r="E8" s="37" t="s">
        <v>30</v>
      </c>
      <c r="F8" s="37" t="s">
        <v>31</v>
      </c>
      <c r="G8" s="37" t="s">
        <v>32</v>
      </c>
      <c r="H8" s="37" t="s">
        <v>33</v>
      </c>
      <c r="I8" s="36" t="s">
        <v>34</v>
      </c>
    </row>
    <row r="9" spans="1:9" ht="15" customHeight="1">
      <c r="A9" s="35"/>
      <c r="B9" s="54" t="s">
        <v>35</v>
      </c>
      <c r="C9" s="58">
        <v>26100</v>
      </c>
      <c r="D9" s="34"/>
      <c r="E9" s="32">
        <f aca="true" t="shared" si="0" ref="E9:E34">IF(AND(C9&gt;0,D9&gt;=C9*0.9),4,"")</f>
      </c>
      <c r="F9" s="32">
        <f aca="true" t="shared" si="1" ref="F9:F34">IF(AND(D9&lt;C9*0.9,D9&gt;=C9*0.8),3,"")</f>
      </c>
      <c r="G9" s="32">
        <f aca="true" t="shared" si="2" ref="G9:G34">IF(AND(D9&lt;C9*0.8,D9&gt;=C9*0.75),2,"")</f>
      </c>
      <c r="H9" s="32">
        <f aca="true" t="shared" si="3" ref="H9:H34">IF(AND(D9&lt;C9*0.75,D9&gt;=C9*0.7),1,"")</f>
      </c>
      <c r="I9" s="31">
        <f aca="true" t="shared" si="4" ref="I9:I34">IF(AND(D9&lt;C9*0.7,D9&gt;0),0,"")</f>
      </c>
    </row>
    <row r="10" spans="1:9" ht="15" customHeight="1">
      <c r="A10" s="35"/>
      <c r="B10" s="54" t="s">
        <v>36</v>
      </c>
      <c r="C10" s="58">
        <v>21200</v>
      </c>
      <c r="D10" s="34"/>
      <c r="E10" s="32">
        <f t="shared" si="0"/>
      </c>
      <c r="F10" s="32">
        <f t="shared" si="1"/>
      </c>
      <c r="G10" s="32">
        <f t="shared" si="2"/>
      </c>
      <c r="H10" s="32">
        <f t="shared" si="3"/>
      </c>
      <c r="I10" s="31">
        <f t="shared" si="4"/>
      </c>
    </row>
    <row r="11" spans="1:9" ht="15" customHeight="1">
      <c r="A11" s="35"/>
      <c r="B11" s="54" t="s">
        <v>37</v>
      </c>
      <c r="C11" s="58">
        <v>30900</v>
      </c>
      <c r="D11" s="34"/>
      <c r="E11" s="32">
        <f t="shared" si="0"/>
      </c>
      <c r="F11" s="32">
        <f t="shared" si="1"/>
      </c>
      <c r="G11" s="32">
        <f t="shared" si="2"/>
      </c>
      <c r="H11" s="32">
        <f t="shared" si="3"/>
      </c>
      <c r="I11" s="31">
        <f t="shared" si="4"/>
      </c>
    </row>
    <row r="12" spans="1:9" ht="15" customHeight="1">
      <c r="A12" s="35"/>
      <c r="B12" s="54" t="s">
        <v>38</v>
      </c>
      <c r="C12" s="58">
        <v>29100</v>
      </c>
      <c r="D12" s="34"/>
      <c r="E12" s="32">
        <f t="shared" si="0"/>
      </c>
      <c r="F12" s="32">
        <f t="shared" si="1"/>
      </c>
      <c r="G12" s="32">
        <f t="shared" si="2"/>
      </c>
      <c r="H12" s="32">
        <f t="shared" si="3"/>
      </c>
      <c r="I12" s="31">
        <f t="shared" si="4"/>
      </c>
    </row>
    <row r="13" spans="1:9" ht="15" customHeight="1">
      <c r="A13" s="35"/>
      <c r="B13" s="54" t="s">
        <v>39</v>
      </c>
      <c r="C13" s="58">
        <v>33500</v>
      </c>
      <c r="D13" s="34"/>
      <c r="E13" s="32">
        <f t="shared" si="0"/>
      </c>
      <c r="F13" s="32">
        <f t="shared" si="1"/>
      </c>
      <c r="G13" s="32">
        <f t="shared" si="2"/>
      </c>
      <c r="H13" s="32">
        <f t="shared" si="3"/>
      </c>
      <c r="I13" s="31">
        <f t="shared" si="4"/>
      </c>
    </row>
    <row r="14" spans="1:9" ht="15" customHeight="1">
      <c r="A14" s="35"/>
      <c r="B14" s="54" t="s">
        <v>40</v>
      </c>
      <c r="C14" s="58">
        <v>28900</v>
      </c>
      <c r="D14" s="34"/>
      <c r="E14" s="32">
        <f t="shared" si="0"/>
      </c>
      <c r="F14" s="32">
        <f t="shared" si="1"/>
      </c>
      <c r="G14" s="32">
        <f t="shared" si="2"/>
      </c>
      <c r="H14" s="32">
        <f t="shared" si="3"/>
      </c>
      <c r="I14" s="31">
        <f t="shared" si="4"/>
      </c>
    </row>
    <row r="15" spans="1:9" ht="15" customHeight="1">
      <c r="A15" s="35"/>
      <c r="B15" s="54" t="s">
        <v>41</v>
      </c>
      <c r="C15" s="58">
        <v>30700</v>
      </c>
      <c r="D15" s="34"/>
      <c r="E15" s="32">
        <f t="shared" si="0"/>
      </c>
      <c r="F15" s="32">
        <f t="shared" si="1"/>
      </c>
      <c r="G15" s="32">
        <f t="shared" si="2"/>
      </c>
      <c r="H15" s="32">
        <f t="shared" si="3"/>
      </c>
      <c r="I15" s="31">
        <f t="shared" si="4"/>
      </c>
    </row>
    <row r="16" spans="1:9" ht="15" customHeight="1">
      <c r="A16" s="35"/>
      <c r="B16" s="54" t="s">
        <v>42</v>
      </c>
      <c r="C16" s="58">
        <v>24200</v>
      </c>
      <c r="D16" s="34"/>
      <c r="E16" s="32">
        <f t="shared" si="0"/>
      </c>
      <c r="F16" s="32">
        <f t="shared" si="1"/>
      </c>
      <c r="G16" s="32">
        <f t="shared" si="2"/>
      </c>
      <c r="H16" s="32">
        <f t="shared" si="3"/>
      </c>
      <c r="I16" s="31">
        <f t="shared" si="4"/>
      </c>
    </row>
    <row r="17" spans="1:9" ht="15" customHeight="1">
      <c r="A17" s="35"/>
      <c r="B17" s="54" t="s">
        <v>43</v>
      </c>
      <c r="C17" s="58">
        <v>27800</v>
      </c>
      <c r="D17" s="34"/>
      <c r="E17" s="32">
        <f t="shared" si="0"/>
      </c>
      <c r="F17" s="32">
        <f t="shared" si="1"/>
      </c>
      <c r="G17" s="32">
        <f t="shared" si="2"/>
      </c>
      <c r="H17" s="32">
        <f t="shared" si="3"/>
      </c>
      <c r="I17" s="31">
        <f t="shared" si="4"/>
      </c>
    </row>
    <row r="18" spans="1:9" ht="15" customHeight="1">
      <c r="A18" s="35"/>
      <c r="B18" s="54" t="s">
        <v>44</v>
      </c>
      <c r="C18" s="58">
        <v>29100</v>
      </c>
      <c r="D18" s="34"/>
      <c r="E18" s="32">
        <f t="shared" si="0"/>
      </c>
      <c r="F18" s="32">
        <f t="shared" si="1"/>
      </c>
      <c r="G18" s="32">
        <f t="shared" si="2"/>
      </c>
      <c r="H18" s="32">
        <f t="shared" si="3"/>
      </c>
      <c r="I18" s="31">
        <f t="shared" si="4"/>
      </c>
    </row>
    <row r="19" spans="1:9" ht="15" customHeight="1">
      <c r="A19" s="35"/>
      <c r="B19" s="54" t="s">
        <v>45</v>
      </c>
      <c r="C19" s="58">
        <v>27700</v>
      </c>
      <c r="D19" s="34"/>
      <c r="E19" s="32">
        <f t="shared" si="0"/>
      </c>
      <c r="F19" s="32">
        <f t="shared" si="1"/>
      </c>
      <c r="G19" s="32">
        <f t="shared" si="2"/>
      </c>
      <c r="H19" s="32">
        <f t="shared" si="3"/>
      </c>
      <c r="I19" s="31">
        <f t="shared" si="4"/>
      </c>
    </row>
    <row r="20" spans="1:9" ht="15" customHeight="1">
      <c r="A20" s="35"/>
      <c r="B20" s="54" t="s">
        <v>46</v>
      </c>
      <c r="C20" s="58">
        <v>30800</v>
      </c>
      <c r="D20" s="34"/>
      <c r="E20" s="32">
        <f t="shared" si="0"/>
      </c>
      <c r="F20" s="32">
        <f t="shared" si="1"/>
      </c>
      <c r="G20" s="32">
        <f t="shared" si="2"/>
      </c>
      <c r="H20" s="32">
        <f t="shared" si="3"/>
      </c>
      <c r="I20" s="31">
        <f t="shared" si="4"/>
      </c>
    </row>
    <row r="21" spans="1:9" ht="15" customHeight="1">
      <c r="A21" s="35"/>
      <c r="B21" s="54" t="s">
        <v>47</v>
      </c>
      <c r="C21" s="58">
        <v>27800</v>
      </c>
      <c r="D21" s="34"/>
      <c r="E21" s="32">
        <f t="shared" si="0"/>
      </c>
      <c r="F21" s="32">
        <f t="shared" si="1"/>
      </c>
      <c r="G21" s="32">
        <f t="shared" si="2"/>
      </c>
      <c r="H21" s="32">
        <f t="shared" si="3"/>
      </c>
      <c r="I21" s="31">
        <f t="shared" si="4"/>
      </c>
    </row>
    <row r="22" spans="1:9" ht="15" customHeight="1">
      <c r="A22" s="35"/>
      <c r="B22" s="54" t="s">
        <v>48</v>
      </c>
      <c r="C22" s="58">
        <v>23600</v>
      </c>
      <c r="D22" s="34"/>
      <c r="E22" s="32">
        <f t="shared" si="0"/>
      </c>
      <c r="F22" s="32">
        <f t="shared" si="1"/>
      </c>
      <c r="G22" s="32">
        <f t="shared" si="2"/>
      </c>
      <c r="H22" s="32">
        <f t="shared" si="3"/>
      </c>
      <c r="I22" s="31">
        <f t="shared" si="4"/>
      </c>
    </row>
    <row r="23" spans="1:9" ht="15" customHeight="1">
      <c r="A23" s="35"/>
      <c r="B23" s="67" t="s">
        <v>99</v>
      </c>
      <c r="C23" s="58">
        <v>18000</v>
      </c>
      <c r="D23" s="34"/>
      <c r="E23" s="32">
        <f t="shared" si="0"/>
      </c>
      <c r="F23" s="32">
        <f t="shared" si="1"/>
      </c>
      <c r="G23" s="32">
        <f t="shared" si="2"/>
      </c>
      <c r="H23" s="32">
        <f t="shared" si="3"/>
      </c>
      <c r="I23" s="31">
        <f t="shared" si="4"/>
      </c>
    </row>
    <row r="24" spans="1:9" ht="15" customHeight="1">
      <c r="A24" s="35"/>
      <c r="B24" s="54" t="s">
        <v>49</v>
      </c>
      <c r="C24" s="58">
        <v>30700</v>
      </c>
      <c r="D24" s="34"/>
      <c r="E24" s="32">
        <f t="shared" si="0"/>
      </c>
      <c r="F24" s="32">
        <f t="shared" si="1"/>
      </c>
      <c r="G24" s="32">
        <f t="shared" si="2"/>
      </c>
      <c r="H24" s="32">
        <f t="shared" si="3"/>
      </c>
      <c r="I24" s="31">
        <f t="shared" si="4"/>
      </c>
    </row>
    <row r="25" spans="1:9" ht="15" customHeight="1">
      <c r="A25" s="35"/>
      <c r="B25" s="54" t="s">
        <v>50</v>
      </c>
      <c r="C25" s="58">
        <v>33000</v>
      </c>
      <c r="D25" s="34"/>
      <c r="E25" s="32">
        <f t="shared" si="0"/>
      </c>
      <c r="F25" s="32">
        <f t="shared" si="1"/>
      </c>
      <c r="G25" s="32">
        <f t="shared" si="2"/>
      </c>
      <c r="H25" s="32">
        <f t="shared" si="3"/>
      </c>
      <c r="I25" s="31">
        <f t="shared" si="4"/>
      </c>
    </row>
    <row r="26" spans="1:9" ht="15" customHeight="1">
      <c r="A26" s="35"/>
      <c r="B26" s="54" t="s">
        <v>51</v>
      </c>
      <c r="C26" s="58">
        <v>23100</v>
      </c>
      <c r="D26" s="34"/>
      <c r="E26" s="32">
        <f t="shared" si="0"/>
      </c>
      <c r="F26" s="32">
        <f t="shared" si="1"/>
      </c>
      <c r="G26" s="32">
        <f t="shared" si="2"/>
      </c>
      <c r="H26" s="32">
        <f t="shared" si="3"/>
      </c>
      <c r="I26" s="31">
        <f t="shared" si="4"/>
      </c>
    </row>
    <row r="27" spans="1:9" ht="15" customHeight="1">
      <c r="A27" s="35"/>
      <c r="B27" s="54" t="s">
        <v>52</v>
      </c>
      <c r="C27" s="58">
        <v>27800</v>
      </c>
      <c r="D27" s="34"/>
      <c r="E27" s="32">
        <f t="shared" si="0"/>
      </c>
      <c r="F27" s="32">
        <f t="shared" si="1"/>
      </c>
      <c r="G27" s="32">
        <f t="shared" si="2"/>
      </c>
      <c r="H27" s="32">
        <f t="shared" si="3"/>
      </c>
      <c r="I27" s="31">
        <f t="shared" si="4"/>
      </c>
    </row>
    <row r="28" spans="1:9" ht="15" customHeight="1">
      <c r="A28" s="35"/>
      <c r="B28" s="59" t="s">
        <v>53</v>
      </c>
      <c r="C28" s="60">
        <v>28200</v>
      </c>
      <c r="D28" s="34"/>
      <c r="E28" s="32">
        <f t="shared" si="0"/>
      </c>
      <c r="F28" s="32">
        <f t="shared" si="1"/>
      </c>
      <c r="G28" s="32">
        <f t="shared" si="2"/>
      </c>
      <c r="H28" s="32">
        <f t="shared" si="3"/>
      </c>
      <c r="I28" s="31">
        <f t="shared" si="4"/>
      </c>
    </row>
    <row r="29" spans="1:9" ht="15" customHeight="1">
      <c r="A29" s="35"/>
      <c r="B29" s="59" t="s">
        <v>54</v>
      </c>
      <c r="C29" s="60">
        <v>30900</v>
      </c>
      <c r="D29" s="34"/>
      <c r="E29" s="32">
        <f t="shared" si="0"/>
      </c>
      <c r="F29" s="32">
        <f t="shared" si="1"/>
      </c>
      <c r="G29" s="32">
        <f t="shared" si="2"/>
      </c>
      <c r="H29" s="32">
        <f t="shared" si="3"/>
      </c>
      <c r="I29" s="31">
        <f t="shared" si="4"/>
      </c>
    </row>
    <row r="30" spans="1:9" ht="15" customHeight="1">
      <c r="A30" s="35"/>
      <c r="B30" s="61" t="s">
        <v>55</v>
      </c>
      <c r="C30" s="58">
        <v>27200</v>
      </c>
      <c r="D30" s="34"/>
      <c r="E30" s="32">
        <f t="shared" si="0"/>
      </c>
      <c r="F30" s="32">
        <f t="shared" si="1"/>
      </c>
      <c r="G30" s="32">
        <f t="shared" si="2"/>
      </c>
      <c r="H30" s="32">
        <f t="shared" si="3"/>
      </c>
      <c r="I30" s="31">
        <f t="shared" si="4"/>
      </c>
    </row>
    <row r="31" spans="1:9" ht="15" customHeight="1">
      <c r="A31" s="35"/>
      <c r="B31" s="61" t="s">
        <v>56</v>
      </c>
      <c r="C31" s="58">
        <v>25900</v>
      </c>
      <c r="D31" s="34"/>
      <c r="E31" s="32"/>
      <c r="F31" s="32"/>
      <c r="G31" s="32"/>
      <c r="H31" s="32"/>
      <c r="I31" s="31"/>
    </row>
    <row r="32" spans="1:9" ht="15" customHeight="1">
      <c r="A32" s="35"/>
      <c r="B32" s="62" t="s">
        <v>57</v>
      </c>
      <c r="C32" s="63">
        <v>25700</v>
      </c>
      <c r="D32" s="34"/>
      <c r="E32" s="32"/>
      <c r="F32" s="32"/>
      <c r="G32" s="32"/>
      <c r="H32" s="32"/>
      <c r="I32" s="31"/>
    </row>
    <row r="33" spans="1:9" ht="15" customHeight="1">
      <c r="A33" s="35"/>
      <c r="B33" s="61"/>
      <c r="C33" s="58"/>
      <c r="D33" s="34"/>
      <c r="E33" s="32"/>
      <c r="F33" s="32"/>
      <c r="G33" s="32"/>
      <c r="H33" s="32"/>
      <c r="I33" s="31"/>
    </row>
    <row r="34" spans="1:9" ht="15" customHeight="1" thickBot="1">
      <c r="A34" s="20"/>
      <c r="B34" s="64"/>
      <c r="C34" s="65"/>
      <c r="D34" s="33"/>
      <c r="E34" s="32">
        <f t="shared" si="0"/>
      </c>
      <c r="F34" s="32">
        <f t="shared" si="1"/>
      </c>
      <c r="G34" s="32">
        <f t="shared" si="2"/>
      </c>
      <c r="H34" s="32">
        <f t="shared" si="3"/>
      </c>
      <c r="I34" s="31">
        <f t="shared" si="4"/>
      </c>
    </row>
    <row r="35" spans="1:11" ht="14.25" customHeight="1">
      <c r="A35" s="20"/>
      <c r="B35" s="19"/>
      <c r="C35" s="19"/>
      <c r="D35" s="30" t="s">
        <v>58</v>
      </c>
      <c r="E35" s="29" t="s">
        <v>1</v>
      </c>
      <c r="F35" s="29" t="s">
        <v>59</v>
      </c>
      <c r="G35" s="29" t="s">
        <v>59</v>
      </c>
      <c r="H35" s="29" t="s">
        <v>59</v>
      </c>
      <c r="I35" s="28" t="s">
        <v>59</v>
      </c>
      <c r="K35" s="2"/>
    </row>
    <row r="36" spans="1:9" ht="15" customHeight="1">
      <c r="A36" s="20"/>
      <c r="B36" s="19"/>
      <c r="C36" s="19"/>
      <c r="D36" s="27"/>
      <c r="E36" s="26">
        <f>SUM(E9:E34)</f>
        <v>0</v>
      </c>
      <c r="F36" s="26">
        <f>SUM(F9:F34)</f>
        <v>0</v>
      </c>
      <c r="G36" s="26">
        <f>SUM(G9:G34)</f>
        <v>0</v>
      </c>
      <c r="H36" s="26">
        <f>SUM(H9:H34)</f>
        <v>0</v>
      </c>
      <c r="I36" s="25">
        <f>SUM(I9:I34)</f>
        <v>0</v>
      </c>
    </row>
    <row r="37" spans="1:9" ht="12" customHeight="1">
      <c r="A37" s="20"/>
      <c r="B37" s="19"/>
      <c r="C37" s="24"/>
      <c r="D37" s="23" t="s">
        <v>13</v>
      </c>
      <c r="E37" s="86"/>
      <c r="F37" s="88" t="s">
        <v>12</v>
      </c>
      <c r="G37" s="88">
        <f>SUM(E36:I36)</f>
        <v>0</v>
      </c>
      <c r="H37" s="22"/>
      <c r="I37" s="21"/>
    </row>
    <row r="38" spans="1:9" ht="16.5" customHeight="1" thickBot="1">
      <c r="A38" s="20"/>
      <c r="B38" s="19"/>
      <c r="C38" s="19"/>
      <c r="D38" s="18">
        <f>COUNTIF(D9:D34,"&gt;"&amp;"0")</f>
        <v>0</v>
      </c>
      <c r="E38" s="87"/>
      <c r="F38" s="89"/>
      <c r="G38" s="89"/>
      <c r="H38" s="17"/>
      <c r="I38" s="16"/>
    </row>
    <row r="39" spans="2:9" ht="12.75" customHeight="1">
      <c r="B39" s="15" t="s">
        <v>11</v>
      </c>
      <c r="C39" s="15"/>
      <c r="D39" s="15"/>
      <c r="E39" s="14"/>
      <c r="F39" s="14"/>
      <c r="G39" s="14"/>
      <c r="H39" s="13"/>
      <c r="I39" s="9"/>
    </row>
    <row r="40" spans="2:9" ht="18.75" customHeight="1">
      <c r="B40" s="11" t="s">
        <v>60</v>
      </c>
      <c r="C40" s="10" t="s">
        <v>61</v>
      </c>
      <c r="D40" s="71" t="s">
        <v>62</v>
      </c>
      <c r="E40" s="71"/>
      <c r="F40" s="71"/>
      <c r="G40" s="71"/>
      <c r="H40" s="71"/>
      <c r="I40" s="72"/>
    </row>
    <row r="41" spans="2:9" ht="18.75" customHeight="1">
      <c r="B41" s="11" t="s">
        <v>63</v>
      </c>
      <c r="C41" s="12" t="s">
        <v>64</v>
      </c>
      <c r="D41" s="71" t="s">
        <v>10</v>
      </c>
      <c r="E41" s="71"/>
      <c r="F41" s="71"/>
      <c r="G41" s="71"/>
      <c r="H41" s="71"/>
      <c r="I41" s="72"/>
    </row>
    <row r="42" spans="2:9" ht="18.75" customHeight="1">
      <c r="B42" s="11" t="s">
        <v>65</v>
      </c>
      <c r="C42" s="12" t="s">
        <v>66</v>
      </c>
      <c r="D42" s="71" t="s">
        <v>9</v>
      </c>
      <c r="E42" s="71"/>
      <c r="F42" s="71"/>
      <c r="G42" s="71"/>
      <c r="H42" s="71"/>
      <c r="I42" s="72"/>
    </row>
    <row r="43" spans="2:9" ht="18.75" customHeight="1">
      <c r="B43" s="11" t="s">
        <v>67</v>
      </c>
      <c r="C43" s="12" t="s">
        <v>68</v>
      </c>
      <c r="D43" s="71" t="s">
        <v>8</v>
      </c>
      <c r="E43" s="71"/>
      <c r="F43" s="71"/>
      <c r="G43" s="71"/>
      <c r="H43" s="71"/>
      <c r="I43" s="72"/>
    </row>
    <row r="44" spans="2:9" ht="18.75" customHeight="1">
      <c r="B44" s="11" t="s">
        <v>69</v>
      </c>
      <c r="C44" s="10" t="s">
        <v>70</v>
      </c>
      <c r="D44" s="71" t="s">
        <v>7</v>
      </c>
      <c r="E44" s="71"/>
      <c r="F44" s="71"/>
      <c r="G44" s="71"/>
      <c r="H44" s="71"/>
      <c r="I44" s="72"/>
    </row>
    <row r="45" spans="3:9" ht="7.5" customHeight="1" thickBot="1">
      <c r="C45" s="9"/>
      <c r="D45" s="9"/>
      <c r="E45" s="9"/>
      <c r="F45" s="9"/>
      <c r="G45" s="9"/>
      <c r="H45" s="9"/>
      <c r="I45" s="9"/>
    </row>
    <row r="46" spans="2:9" ht="27" customHeight="1" thickBot="1" thickTop="1">
      <c r="B46" s="8"/>
      <c r="C46" s="73" t="s">
        <v>6</v>
      </c>
      <c r="D46" s="74"/>
      <c r="E46" s="75">
        <f>IF(D38=0,"",ROUND(G37/D38,4))</f>
      </c>
      <c r="F46" s="76"/>
      <c r="G46" s="77"/>
      <c r="H46" s="7"/>
      <c r="I46" s="6"/>
    </row>
    <row r="47" spans="3:9" s="3" customFormat="1" ht="16.5" customHeight="1" thickTop="1">
      <c r="C47" s="5"/>
      <c r="D47" s="4" t="s">
        <v>5</v>
      </c>
      <c r="E47" s="4"/>
      <c r="F47" s="4"/>
      <c r="G47" s="4"/>
      <c r="H47" s="4"/>
      <c r="I47" s="4"/>
    </row>
    <row r="48" spans="2:9" s="3" customFormat="1" ht="31.5" customHeight="1">
      <c r="B48" s="68" t="s">
        <v>4</v>
      </c>
      <c r="C48" s="69"/>
      <c r="D48" s="69"/>
      <c r="E48" s="69"/>
      <c r="F48" s="69"/>
      <c r="G48" s="69"/>
      <c r="H48" s="69"/>
      <c r="I48" s="69"/>
    </row>
    <row r="49" spans="2:9" s="3" customFormat="1" ht="15" customHeight="1">
      <c r="B49" s="69" t="s">
        <v>3</v>
      </c>
      <c r="C49" s="69"/>
      <c r="D49" s="69"/>
      <c r="E49" s="69"/>
      <c r="F49" s="69"/>
      <c r="G49" s="69"/>
      <c r="H49" s="69"/>
      <c r="I49" s="69"/>
    </row>
    <row r="50" spans="2:9" s="3" customFormat="1" ht="15" customHeight="1">
      <c r="B50" s="69" t="s">
        <v>2</v>
      </c>
      <c r="C50" s="69"/>
      <c r="D50" s="69"/>
      <c r="E50" s="69"/>
      <c r="F50" s="69"/>
      <c r="G50" s="69"/>
      <c r="H50" s="69"/>
      <c r="I50" s="69"/>
    </row>
    <row r="51" spans="2:9" ht="13.5">
      <c r="B51" s="70" t="s">
        <v>71</v>
      </c>
      <c r="C51" s="70"/>
      <c r="D51" s="70"/>
      <c r="E51" s="70"/>
      <c r="F51" s="70"/>
      <c r="G51" s="70"/>
      <c r="H51" s="70"/>
      <c r="I51" s="70"/>
    </row>
    <row r="52" spans="2:6" ht="13.5">
      <c r="B52" s="70" t="s">
        <v>71</v>
      </c>
      <c r="C52" s="70"/>
      <c r="D52" s="70"/>
      <c r="E52" s="70"/>
      <c r="F52" s="70"/>
    </row>
    <row r="53" spans="2:9" ht="13.5">
      <c r="B53" s="70" t="s">
        <v>72</v>
      </c>
      <c r="C53" s="70"/>
      <c r="D53" s="70"/>
      <c r="E53" s="70"/>
      <c r="F53" s="70"/>
      <c r="G53" s="70"/>
      <c r="H53" s="70"/>
      <c r="I53" s="70"/>
    </row>
  </sheetData>
  <sheetProtection/>
  <mergeCells count="21">
    <mergeCell ref="A2:I2"/>
    <mergeCell ref="E3:I3"/>
    <mergeCell ref="E4:I4"/>
    <mergeCell ref="B6:B8"/>
    <mergeCell ref="E6:I6"/>
    <mergeCell ref="E37:E38"/>
    <mergeCell ref="F37:F38"/>
    <mergeCell ref="G37:G38"/>
    <mergeCell ref="D40:I40"/>
    <mergeCell ref="D41:I41"/>
    <mergeCell ref="D42:I42"/>
    <mergeCell ref="D43:I43"/>
    <mergeCell ref="D44:I44"/>
    <mergeCell ref="C46:D46"/>
    <mergeCell ref="E46:G46"/>
    <mergeCell ref="B48:I48"/>
    <mergeCell ref="B49:I49"/>
    <mergeCell ref="B50:I50"/>
    <mergeCell ref="B51:I51"/>
    <mergeCell ref="B52:F52"/>
    <mergeCell ref="B53:I53"/>
  </mergeCells>
  <printOptions/>
  <pageMargins left="0.7874015748031497" right="0.7874015748031497" top="0.3937007874015748" bottom="0.7874015748031497" header="0.5118110236220472" footer="0.5118110236220472"/>
  <pageSetup horizontalDpi="600" verticalDpi="600" orientation="portrait" paperSize="9" scale="90" r:id="rId1"/>
  <headerFooter alignWithMargins="0">
    <oddFooter>&amp;C様式２－８</oddFooter>
  </headerFooter>
</worksheet>
</file>

<file path=xl/worksheets/sheet2.xml><?xml version="1.0" encoding="utf-8"?>
<worksheet xmlns="http://schemas.openxmlformats.org/spreadsheetml/2006/main" xmlns:r="http://schemas.openxmlformats.org/officeDocument/2006/relationships">
  <dimension ref="A1:I54"/>
  <sheetViews>
    <sheetView zoomScaleSheetLayoutView="100" workbookViewId="0" topLeftCell="A1">
      <selection activeCell="K2" sqref="K2"/>
    </sheetView>
  </sheetViews>
  <sheetFormatPr defaultColWidth="9.00390625" defaultRowHeight="13.5"/>
  <cols>
    <col min="1" max="1" width="2.875" style="1" customWidth="1"/>
    <col min="2" max="2" width="14.375" style="1" customWidth="1"/>
    <col min="3" max="4" width="13.75390625" style="1" customWidth="1"/>
    <col min="5" max="9" width="9.375" style="1" customWidth="1"/>
    <col min="10" max="16384" width="9.00390625" style="1" customWidth="1"/>
  </cols>
  <sheetData>
    <row r="1" ht="27" customHeight="1">
      <c r="B1" s="3" t="s">
        <v>23</v>
      </c>
    </row>
    <row r="2" spans="1:9" ht="24" customHeight="1">
      <c r="A2" s="78" t="s">
        <v>24</v>
      </c>
      <c r="B2" s="78"/>
      <c r="C2" s="78"/>
      <c r="D2" s="78"/>
      <c r="E2" s="78"/>
      <c r="F2" s="78"/>
      <c r="G2" s="78"/>
      <c r="H2" s="78"/>
      <c r="I2" s="78"/>
    </row>
    <row r="3" spans="1:9" ht="18" customHeight="1">
      <c r="A3" s="44"/>
      <c r="B3" s="44"/>
      <c r="C3" s="44"/>
      <c r="D3" s="44"/>
      <c r="E3" s="79" t="s">
        <v>0</v>
      </c>
      <c r="F3" s="79"/>
      <c r="G3" s="79"/>
      <c r="H3" s="79"/>
      <c r="I3" s="79"/>
    </row>
    <row r="4" spans="1:9" ht="18" customHeight="1">
      <c r="A4" s="44"/>
      <c r="B4" s="44"/>
      <c r="C4" s="44"/>
      <c r="D4" s="44"/>
      <c r="E4" s="71" t="s">
        <v>21</v>
      </c>
      <c r="F4" s="71"/>
      <c r="G4" s="71"/>
      <c r="H4" s="71"/>
      <c r="I4" s="71"/>
    </row>
    <row r="5" spans="1:9" ht="3.75" customHeight="1" thickBot="1">
      <c r="A5" s="44"/>
      <c r="B5" s="44"/>
      <c r="C5" s="44"/>
      <c r="D5" s="44"/>
      <c r="E5" s="44"/>
      <c r="F5" s="2"/>
      <c r="G5" s="2"/>
      <c r="H5" s="2"/>
      <c r="I5" s="2"/>
    </row>
    <row r="6" spans="1:9" ht="31.5" customHeight="1">
      <c r="A6" s="20"/>
      <c r="B6" s="80" t="s">
        <v>20</v>
      </c>
      <c r="C6" s="55" t="s">
        <v>100</v>
      </c>
      <c r="D6" s="43"/>
      <c r="E6" s="83" t="s">
        <v>19</v>
      </c>
      <c r="F6" s="84"/>
      <c r="G6" s="84"/>
      <c r="H6" s="84"/>
      <c r="I6" s="85"/>
    </row>
    <row r="7" spans="1:9" ht="34.5" customHeight="1">
      <c r="A7" s="42"/>
      <c r="B7" s="81"/>
      <c r="C7" s="56" t="s">
        <v>18</v>
      </c>
      <c r="D7" s="41" t="s">
        <v>17</v>
      </c>
      <c r="E7" s="40" t="s">
        <v>16</v>
      </c>
      <c r="F7" s="40" t="s">
        <v>15</v>
      </c>
      <c r="G7" s="40" t="s">
        <v>26</v>
      </c>
      <c r="H7" s="40" t="s">
        <v>27</v>
      </c>
      <c r="I7" s="39" t="s">
        <v>14</v>
      </c>
    </row>
    <row r="8" spans="1:9" ht="20.25" customHeight="1">
      <c r="A8" s="20"/>
      <c r="B8" s="82"/>
      <c r="C8" s="57" t="s">
        <v>28</v>
      </c>
      <c r="D8" s="38" t="s">
        <v>29</v>
      </c>
      <c r="E8" s="37" t="s">
        <v>30</v>
      </c>
      <c r="F8" s="37" t="s">
        <v>31</v>
      </c>
      <c r="G8" s="37" t="s">
        <v>32</v>
      </c>
      <c r="H8" s="37" t="s">
        <v>33</v>
      </c>
      <c r="I8" s="36" t="s">
        <v>34</v>
      </c>
    </row>
    <row r="9" spans="1:9" ht="16.5" customHeight="1">
      <c r="A9" s="35"/>
      <c r="B9" s="54" t="s">
        <v>73</v>
      </c>
      <c r="C9" s="58">
        <v>26100</v>
      </c>
      <c r="D9" s="34"/>
      <c r="E9" s="32">
        <f aca="true" t="shared" si="0" ref="E9:E35">IF(AND(C9&gt;0,D9&gt;=C9*0.9),4,"")</f>
      </c>
      <c r="F9" s="32">
        <f aca="true" t="shared" si="1" ref="F9:F35">IF(AND(D9&lt;C9*0.9,D9&gt;=C9*0.8),3,"")</f>
      </c>
      <c r="G9" s="32">
        <f aca="true" t="shared" si="2" ref="G9:G35">IF(AND(D9&lt;C9*0.8,D9&gt;=C9*0.75),2,"")</f>
      </c>
      <c r="H9" s="32">
        <f aca="true" t="shared" si="3" ref="H9:H35">IF(AND(D9&lt;C9*0.75,D9&gt;=C9*0.7),1,"")</f>
      </c>
      <c r="I9" s="31">
        <f aca="true" t="shared" si="4" ref="I9:I35">IF(AND(D9&lt;C9*0.7,D9&gt;0),0,"")</f>
      </c>
    </row>
    <row r="10" spans="1:9" ht="16.5" customHeight="1">
      <c r="A10" s="35"/>
      <c r="B10" s="54" t="s">
        <v>74</v>
      </c>
      <c r="C10" s="58">
        <v>21200</v>
      </c>
      <c r="D10" s="34"/>
      <c r="E10" s="32">
        <f t="shared" si="0"/>
      </c>
      <c r="F10" s="32">
        <f t="shared" si="1"/>
      </c>
      <c r="G10" s="32">
        <f t="shared" si="2"/>
      </c>
      <c r="H10" s="32">
        <f t="shared" si="3"/>
      </c>
      <c r="I10" s="31">
        <f t="shared" si="4"/>
      </c>
    </row>
    <row r="11" spans="1:9" ht="15.75" customHeight="1">
      <c r="A11" s="35"/>
      <c r="B11" s="54" t="s">
        <v>75</v>
      </c>
      <c r="C11" s="58">
        <v>18000</v>
      </c>
      <c r="D11" s="34"/>
      <c r="E11" s="32">
        <f t="shared" si="0"/>
      </c>
      <c r="F11" s="32">
        <f t="shared" si="1"/>
      </c>
      <c r="G11" s="32">
        <f t="shared" si="2"/>
      </c>
      <c r="H11" s="32">
        <f t="shared" si="3"/>
      </c>
      <c r="I11" s="31">
        <f t="shared" si="4"/>
      </c>
    </row>
    <row r="12" spans="1:9" ht="15.75" customHeight="1">
      <c r="A12" s="35"/>
      <c r="B12" s="54" t="s">
        <v>76</v>
      </c>
      <c r="C12" s="58">
        <v>30900</v>
      </c>
      <c r="D12" s="34"/>
      <c r="E12" s="32">
        <f t="shared" si="0"/>
      </c>
      <c r="F12" s="32">
        <f t="shared" si="1"/>
      </c>
      <c r="G12" s="32">
        <f t="shared" si="2"/>
      </c>
      <c r="H12" s="32">
        <f t="shared" si="3"/>
      </c>
      <c r="I12" s="31">
        <f t="shared" si="4"/>
      </c>
    </row>
    <row r="13" spans="1:9" ht="15.75" customHeight="1">
      <c r="A13" s="35"/>
      <c r="B13" s="54" t="s">
        <v>77</v>
      </c>
      <c r="C13" s="58">
        <v>29100</v>
      </c>
      <c r="D13" s="34"/>
      <c r="E13" s="32">
        <f t="shared" si="0"/>
      </c>
      <c r="F13" s="32">
        <f t="shared" si="1"/>
      </c>
      <c r="G13" s="32">
        <f t="shared" si="2"/>
      </c>
      <c r="H13" s="32">
        <f t="shared" si="3"/>
      </c>
      <c r="I13" s="31">
        <f t="shared" si="4"/>
      </c>
    </row>
    <row r="14" spans="1:9" ht="15.75" customHeight="1">
      <c r="A14" s="35"/>
      <c r="B14" s="54" t="s">
        <v>78</v>
      </c>
      <c r="C14" s="58">
        <v>33500</v>
      </c>
      <c r="D14" s="34"/>
      <c r="E14" s="32">
        <f t="shared" si="0"/>
      </c>
      <c r="F14" s="32">
        <f t="shared" si="1"/>
      </c>
      <c r="G14" s="32">
        <f t="shared" si="2"/>
      </c>
      <c r="H14" s="32">
        <f t="shared" si="3"/>
      </c>
      <c r="I14" s="31">
        <f t="shared" si="4"/>
      </c>
    </row>
    <row r="15" spans="1:9" ht="15.75" customHeight="1">
      <c r="A15" s="35"/>
      <c r="B15" s="54" t="s">
        <v>79</v>
      </c>
      <c r="C15" s="58">
        <v>28900</v>
      </c>
      <c r="D15" s="34"/>
      <c r="E15" s="32">
        <f t="shared" si="0"/>
      </c>
      <c r="F15" s="32">
        <f t="shared" si="1"/>
      </c>
      <c r="G15" s="32">
        <f t="shared" si="2"/>
      </c>
      <c r="H15" s="32">
        <f t="shared" si="3"/>
      </c>
      <c r="I15" s="31">
        <f t="shared" si="4"/>
      </c>
    </row>
    <row r="16" spans="1:9" ht="15.75" customHeight="1">
      <c r="A16" s="35"/>
      <c r="B16" s="54" t="s">
        <v>80</v>
      </c>
      <c r="C16" s="58">
        <v>30700</v>
      </c>
      <c r="D16" s="34"/>
      <c r="E16" s="32">
        <f t="shared" si="0"/>
      </c>
      <c r="F16" s="32">
        <f t="shared" si="1"/>
      </c>
      <c r="G16" s="32">
        <f t="shared" si="2"/>
      </c>
      <c r="H16" s="32">
        <f t="shared" si="3"/>
      </c>
      <c r="I16" s="31">
        <f t="shared" si="4"/>
      </c>
    </row>
    <row r="17" spans="1:9" ht="15.75" customHeight="1">
      <c r="A17" s="35"/>
      <c r="B17" s="54" t="s">
        <v>81</v>
      </c>
      <c r="C17" s="58">
        <v>30700</v>
      </c>
      <c r="D17" s="34"/>
      <c r="E17" s="32">
        <f t="shared" si="0"/>
      </c>
      <c r="F17" s="32">
        <f t="shared" si="1"/>
      </c>
      <c r="G17" s="32">
        <f t="shared" si="2"/>
      </c>
      <c r="H17" s="32">
        <f t="shared" si="3"/>
      </c>
      <c r="I17" s="31">
        <f t="shared" si="4"/>
      </c>
    </row>
    <row r="18" spans="1:9" ht="15.75" customHeight="1">
      <c r="A18" s="35"/>
      <c r="B18" s="54" t="s">
        <v>82</v>
      </c>
      <c r="C18" s="58">
        <v>24200</v>
      </c>
      <c r="D18" s="34"/>
      <c r="E18" s="32">
        <f t="shared" si="0"/>
      </c>
      <c r="F18" s="32">
        <f t="shared" si="1"/>
      </c>
      <c r="G18" s="32">
        <f t="shared" si="2"/>
      </c>
      <c r="H18" s="32">
        <f t="shared" si="3"/>
      </c>
      <c r="I18" s="31">
        <f t="shared" si="4"/>
      </c>
    </row>
    <row r="19" spans="1:9" ht="15.75" customHeight="1">
      <c r="A19" s="35"/>
      <c r="B19" s="54" t="s">
        <v>83</v>
      </c>
      <c r="C19" s="58">
        <v>27800</v>
      </c>
      <c r="D19" s="34"/>
      <c r="E19" s="32">
        <f t="shared" si="0"/>
      </c>
      <c r="F19" s="32">
        <f t="shared" si="1"/>
      </c>
      <c r="G19" s="32">
        <f t="shared" si="2"/>
      </c>
      <c r="H19" s="32">
        <f t="shared" si="3"/>
      </c>
      <c r="I19" s="31">
        <f t="shared" si="4"/>
      </c>
    </row>
    <row r="20" spans="1:9" ht="15.75" customHeight="1">
      <c r="A20" s="35"/>
      <c r="B20" s="54" t="s">
        <v>84</v>
      </c>
      <c r="C20" s="58">
        <v>29100</v>
      </c>
      <c r="D20" s="34"/>
      <c r="E20" s="32">
        <f t="shared" si="0"/>
      </c>
      <c r="F20" s="32">
        <f t="shared" si="1"/>
      </c>
      <c r="G20" s="32">
        <f t="shared" si="2"/>
      </c>
      <c r="H20" s="32">
        <f t="shared" si="3"/>
      </c>
      <c r="I20" s="31">
        <f t="shared" si="4"/>
      </c>
    </row>
    <row r="21" spans="1:9" ht="15.75" customHeight="1">
      <c r="A21" s="35"/>
      <c r="B21" s="54" t="s">
        <v>85</v>
      </c>
      <c r="C21" s="58">
        <v>27700</v>
      </c>
      <c r="D21" s="34"/>
      <c r="E21" s="32">
        <f t="shared" si="0"/>
      </c>
      <c r="F21" s="32">
        <f t="shared" si="1"/>
      </c>
      <c r="G21" s="32">
        <f t="shared" si="2"/>
      </c>
      <c r="H21" s="32">
        <f t="shared" si="3"/>
      </c>
      <c r="I21" s="31">
        <f t="shared" si="4"/>
      </c>
    </row>
    <row r="22" spans="1:9" ht="15.75" customHeight="1">
      <c r="A22" s="35"/>
      <c r="B22" s="54" t="s">
        <v>86</v>
      </c>
      <c r="C22" s="58">
        <v>30800</v>
      </c>
      <c r="D22" s="34"/>
      <c r="E22" s="32">
        <f t="shared" si="0"/>
      </c>
      <c r="F22" s="32">
        <f t="shared" si="1"/>
      </c>
      <c r="G22" s="32">
        <f t="shared" si="2"/>
      </c>
      <c r="H22" s="32">
        <f t="shared" si="3"/>
      </c>
      <c r="I22" s="31">
        <f t="shared" si="4"/>
      </c>
    </row>
    <row r="23" spans="1:9" ht="15.75" customHeight="1">
      <c r="A23" s="35"/>
      <c r="B23" s="54" t="s">
        <v>87</v>
      </c>
      <c r="C23" s="58">
        <v>23100</v>
      </c>
      <c r="D23" s="34"/>
      <c r="E23" s="32">
        <f t="shared" si="0"/>
      </c>
      <c r="F23" s="32">
        <f t="shared" si="1"/>
      </c>
      <c r="G23" s="32">
        <f t="shared" si="2"/>
      </c>
      <c r="H23" s="32">
        <f t="shared" si="3"/>
      </c>
      <c r="I23" s="31">
        <f t="shared" si="4"/>
      </c>
    </row>
    <row r="24" spans="1:9" ht="15.75" customHeight="1">
      <c r="A24" s="35"/>
      <c r="B24" s="54" t="s">
        <v>88</v>
      </c>
      <c r="C24" s="58">
        <v>27800</v>
      </c>
      <c r="D24" s="34"/>
      <c r="E24" s="32">
        <f t="shared" si="0"/>
      </c>
      <c r="F24" s="32">
        <f t="shared" si="1"/>
      </c>
      <c r="G24" s="32">
        <f t="shared" si="2"/>
      </c>
      <c r="H24" s="32">
        <f t="shared" si="3"/>
      </c>
      <c r="I24" s="31">
        <f t="shared" si="4"/>
      </c>
    </row>
    <row r="25" spans="1:9" ht="15.75" customHeight="1">
      <c r="A25" s="35"/>
      <c r="B25" s="54" t="s">
        <v>89</v>
      </c>
      <c r="C25" s="58">
        <v>44100</v>
      </c>
      <c r="D25" s="34"/>
      <c r="E25" s="32">
        <f t="shared" si="0"/>
      </c>
      <c r="F25" s="32">
        <f t="shared" si="1"/>
      </c>
      <c r="G25" s="32">
        <f t="shared" si="2"/>
      </c>
      <c r="H25" s="32">
        <f t="shared" si="3"/>
      </c>
      <c r="I25" s="31">
        <f t="shared" si="4"/>
      </c>
    </row>
    <row r="26" spans="1:9" ht="15.75" customHeight="1">
      <c r="A26" s="35"/>
      <c r="B26" s="54" t="s">
        <v>90</v>
      </c>
      <c r="C26" s="58">
        <v>43700</v>
      </c>
      <c r="D26" s="34"/>
      <c r="E26" s="32">
        <f t="shared" si="0"/>
      </c>
      <c r="F26" s="32">
        <f t="shared" si="1"/>
      </c>
      <c r="G26" s="32">
        <f t="shared" si="2"/>
      </c>
      <c r="H26" s="32">
        <f t="shared" si="3"/>
      </c>
      <c r="I26" s="31">
        <f t="shared" si="4"/>
      </c>
    </row>
    <row r="27" spans="1:9" ht="15.75" customHeight="1">
      <c r="A27" s="35"/>
      <c r="B27" s="54" t="s">
        <v>91</v>
      </c>
      <c r="C27" s="58">
        <v>30900</v>
      </c>
      <c r="D27" s="34"/>
      <c r="E27" s="32">
        <f t="shared" si="0"/>
      </c>
      <c r="F27" s="32">
        <f t="shared" si="1"/>
      </c>
      <c r="G27" s="32">
        <f t="shared" si="2"/>
      </c>
      <c r="H27" s="32">
        <f t="shared" si="3"/>
      </c>
      <c r="I27" s="31">
        <f t="shared" si="4"/>
      </c>
    </row>
    <row r="28" spans="1:9" ht="15.75" customHeight="1">
      <c r="A28" s="35"/>
      <c r="B28" s="54" t="s">
        <v>92</v>
      </c>
      <c r="C28" s="58">
        <v>23600</v>
      </c>
      <c r="D28" s="34"/>
      <c r="E28" s="32">
        <f t="shared" si="0"/>
      </c>
      <c r="F28" s="32">
        <f t="shared" si="1"/>
      </c>
      <c r="G28" s="32">
        <f t="shared" si="2"/>
      </c>
      <c r="H28" s="32">
        <f t="shared" si="3"/>
      </c>
      <c r="I28" s="31">
        <f t="shared" si="4"/>
      </c>
    </row>
    <row r="29" spans="1:9" ht="15.75" customHeight="1">
      <c r="A29" s="35"/>
      <c r="B29" s="54" t="s">
        <v>93</v>
      </c>
      <c r="C29" s="58">
        <v>44100</v>
      </c>
      <c r="D29" s="34"/>
      <c r="E29" s="32">
        <f t="shared" si="0"/>
      </c>
      <c r="F29" s="32">
        <f t="shared" si="1"/>
      </c>
      <c r="G29" s="32">
        <f t="shared" si="2"/>
      </c>
      <c r="H29" s="32">
        <f t="shared" si="3"/>
      </c>
      <c r="I29" s="31">
        <f t="shared" si="4"/>
      </c>
    </row>
    <row r="30" spans="1:9" ht="15.75" customHeight="1">
      <c r="A30" s="35"/>
      <c r="B30" s="54" t="s">
        <v>94</v>
      </c>
      <c r="C30" s="58">
        <v>33300</v>
      </c>
      <c r="D30" s="34"/>
      <c r="E30" s="32">
        <f t="shared" si="0"/>
      </c>
      <c r="F30" s="32">
        <f t="shared" si="1"/>
      </c>
      <c r="G30" s="32">
        <f t="shared" si="2"/>
      </c>
      <c r="H30" s="32">
        <f t="shared" si="3"/>
      </c>
      <c r="I30" s="31">
        <f t="shared" si="4"/>
      </c>
    </row>
    <row r="31" spans="1:9" ht="15.75" customHeight="1">
      <c r="A31" s="35"/>
      <c r="B31" s="54" t="s">
        <v>95</v>
      </c>
      <c r="C31" s="58">
        <v>37600</v>
      </c>
      <c r="D31" s="34"/>
      <c r="E31" s="32">
        <f t="shared" si="0"/>
      </c>
      <c r="F31" s="32">
        <f t="shared" si="1"/>
      </c>
      <c r="G31" s="32">
        <f t="shared" si="2"/>
      </c>
      <c r="H31" s="32">
        <f t="shared" si="3"/>
      </c>
      <c r="I31" s="31">
        <f t="shared" si="4"/>
      </c>
    </row>
    <row r="32" spans="1:9" ht="15.75" customHeight="1">
      <c r="A32" s="35"/>
      <c r="B32" s="59" t="s">
        <v>96</v>
      </c>
      <c r="C32" s="60">
        <v>16000</v>
      </c>
      <c r="D32" s="34"/>
      <c r="E32" s="32">
        <f t="shared" si="0"/>
      </c>
      <c r="F32" s="32">
        <f t="shared" si="1"/>
      </c>
      <c r="G32" s="32">
        <f t="shared" si="2"/>
      </c>
      <c r="H32" s="32">
        <f t="shared" si="3"/>
      </c>
      <c r="I32" s="31">
        <f t="shared" si="4"/>
      </c>
    </row>
    <row r="33" spans="1:9" ht="15.75" customHeight="1">
      <c r="A33" s="35"/>
      <c r="B33" s="59" t="s">
        <v>97</v>
      </c>
      <c r="C33" s="60">
        <v>13500</v>
      </c>
      <c r="D33" s="34"/>
      <c r="E33" s="32">
        <f t="shared" si="0"/>
      </c>
      <c r="F33" s="32">
        <f t="shared" si="1"/>
      </c>
      <c r="G33" s="32">
        <f t="shared" si="2"/>
      </c>
      <c r="H33" s="32">
        <f t="shared" si="3"/>
      </c>
      <c r="I33" s="31">
        <f t="shared" si="4"/>
      </c>
    </row>
    <row r="34" spans="1:9" ht="15.75" customHeight="1">
      <c r="A34" s="35"/>
      <c r="B34" s="54"/>
      <c r="C34" s="58"/>
      <c r="D34" s="45"/>
      <c r="E34" s="32">
        <f t="shared" si="0"/>
      </c>
      <c r="F34" s="32">
        <f t="shared" si="1"/>
      </c>
      <c r="G34" s="32">
        <f t="shared" si="2"/>
      </c>
      <c r="H34" s="32">
        <f t="shared" si="3"/>
      </c>
      <c r="I34" s="31">
        <f t="shared" si="4"/>
      </c>
    </row>
    <row r="35" spans="1:9" ht="15.75" customHeight="1" thickBot="1">
      <c r="A35" s="35"/>
      <c r="B35" s="53"/>
      <c r="C35" s="66"/>
      <c r="D35" s="45"/>
      <c r="E35" s="32">
        <f t="shared" si="0"/>
      </c>
      <c r="F35" s="32">
        <f t="shared" si="1"/>
      </c>
      <c r="G35" s="32">
        <f t="shared" si="2"/>
      </c>
      <c r="H35" s="32">
        <f t="shared" si="3"/>
      </c>
      <c r="I35" s="31">
        <f t="shared" si="4"/>
      </c>
    </row>
    <row r="36" spans="1:9" ht="14.25" customHeight="1">
      <c r="A36" s="20"/>
      <c r="B36" s="46"/>
      <c r="C36" s="47"/>
      <c r="D36" s="48"/>
      <c r="E36" s="29" t="s">
        <v>1</v>
      </c>
      <c r="F36" s="29" t="s">
        <v>59</v>
      </c>
      <c r="G36" s="29" t="s">
        <v>59</v>
      </c>
      <c r="H36" s="29" t="s">
        <v>59</v>
      </c>
      <c r="I36" s="28" t="s">
        <v>59</v>
      </c>
    </row>
    <row r="37" spans="1:9" ht="14.25" customHeight="1">
      <c r="A37" s="20"/>
      <c r="B37" s="20"/>
      <c r="C37" s="49"/>
      <c r="D37" s="50"/>
      <c r="E37" s="26">
        <f>SUM(E9:E35)</f>
        <v>0</v>
      </c>
      <c r="F37" s="26">
        <f>SUM(F9:F35)</f>
        <v>0</v>
      </c>
      <c r="G37" s="26">
        <f>SUM(G9:G35)</f>
        <v>0</v>
      </c>
      <c r="H37" s="26">
        <f>SUM(H9:H35)</f>
        <v>0</v>
      </c>
      <c r="I37" s="25">
        <f>SUM(I9:I35)</f>
        <v>0</v>
      </c>
    </row>
    <row r="38" spans="1:9" ht="15" customHeight="1">
      <c r="A38" s="20"/>
      <c r="B38" s="19"/>
      <c r="C38" s="51"/>
      <c r="D38" s="52" t="s">
        <v>13</v>
      </c>
      <c r="E38" s="86"/>
      <c r="F38" s="88" t="s">
        <v>12</v>
      </c>
      <c r="G38" s="88">
        <f>SUM(E37:I37)</f>
        <v>0</v>
      </c>
      <c r="H38" s="22"/>
      <c r="I38" s="21"/>
    </row>
    <row r="39" spans="1:9" ht="15" customHeight="1" thickBot="1">
      <c r="A39" s="20"/>
      <c r="B39" s="19"/>
      <c r="C39" s="51"/>
      <c r="D39" s="18">
        <f>COUNTIF(D9:D35,"&gt;"&amp;"0")</f>
        <v>0</v>
      </c>
      <c r="E39" s="87"/>
      <c r="F39" s="89"/>
      <c r="G39" s="89"/>
      <c r="H39" s="17"/>
      <c r="I39" s="16"/>
    </row>
    <row r="40" spans="1:9" ht="16.5" customHeight="1">
      <c r="A40" s="20"/>
      <c r="B40" s="15" t="s">
        <v>11</v>
      </c>
      <c r="C40" s="15"/>
      <c r="D40" s="15"/>
      <c r="E40" s="14"/>
      <c r="F40" s="14"/>
      <c r="G40" s="14"/>
      <c r="H40" s="13"/>
      <c r="I40" s="9"/>
    </row>
    <row r="41" spans="2:9" ht="15" customHeight="1">
      <c r="B41" s="11" t="s">
        <v>60</v>
      </c>
      <c r="C41" s="10" t="s">
        <v>61</v>
      </c>
      <c r="D41" s="71" t="s">
        <v>62</v>
      </c>
      <c r="E41" s="71"/>
      <c r="F41" s="71"/>
      <c r="G41" s="71"/>
      <c r="H41" s="71"/>
      <c r="I41" s="72"/>
    </row>
    <row r="42" spans="2:9" ht="21.75" customHeight="1">
      <c r="B42" s="11" t="s">
        <v>63</v>
      </c>
      <c r="C42" s="12" t="s">
        <v>64</v>
      </c>
      <c r="D42" s="71" t="s">
        <v>10</v>
      </c>
      <c r="E42" s="71"/>
      <c r="F42" s="71"/>
      <c r="G42" s="71"/>
      <c r="H42" s="71"/>
      <c r="I42" s="72"/>
    </row>
    <row r="43" spans="2:9" ht="21.75" customHeight="1">
      <c r="B43" s="11" t="s">
        <v>65</v>
      </c>
      <c r="C43" s="12" t="s">
        <v>66</v>
      </c>
      <c r="D43" s="71" t="s">
        <v>9</v>
      </c>
      <c r="E43" s="71"/>
      <c r="F43" s="71"/>
      <c r="G43" s="71"/>
      <c r="H43" s="71"/>
      <c r="I43" s="72"/>
    </row>
    <row r="44" spans="2:9" ht="21.75" customHeight="1">
      <c r="B44" s="11" t="s">
        <v>67</v>
      </c>
      <c r="C44" s="12" t="s">
        <v>68</v>
      </c>
      <c r="D44" s="71" t="s">
        <v>8</v>
      </c>
      <c r="E44" s="71"/>
      <c r="F44" s="71"/>
      <c r="G44" s="71"/>
      <c r="H44" s="71"/>
      <c r="I44" s="72"/>
    </row>
    <row r="45" spans="2:9" ht="21.75" customHeight="1">
      <c r="B45" s="11" t="s">
        <v>69</v>
      </c>
      <c r="C45" s="10" t="s">
        <v>70</v>
      </c>
      <c r="D45" s="71" t="s">
        <v>7</v>
      </c>
      <c r="E45" s="71"/>
      <c r="F45" s="71"/>
      <c r="G45" s="71"/>
      <c r="H45" s="71"/>
      <c r="I45" s="72"/>
    </row>
    <row r="46" spans="3:9" ht="21.75" customHeight="1" thickBot="1">
      <c r="C46" s="9"/>
      <c r="D46" s="9"/>
      <c r="E46" s="9"/>
      <c r="F46" s="9"/>
      <c r="G46" s="9"/>
      <c r="H46" s="9"/>
      <c r="I46" s="9"/>
    </row>
    <row r="47" spans="2:9" ht="27" customHeight="1" thickBot="1" thickTop="1">
      <c r="B47" s="8"/>
      <c r="C47" s="73" t="s">
        <v>6</v>
      </c>
      <c r="D47" s="74"/>
      <c r="E47" s="75">
        <f>IF(D39=0,"",ROUND(G38/D39,4))</f>
      </c>
      <c r="F47" s="76"/>
      <c r="G47" s="77"/>
      <c r="H47" s="7"/>
      <c r="I47" s="6"/>
    </row>
    <row r="48" spans="2:9" ht="16.5" customHeight="1" thickTop="1">
      <c r="B48" s="3"/>
      <c r="C48" s="5"/>
      <c r="D48" s="4" t="s">
        <v>5</v>
      </c>
      <c r="E48" s="4"/>
      <c r="F48" s="4"/>
      <c r="G48" s="4"/>
      <c r="H48" s="4"/>
      <c r="I48" s="4"/>
    </row>
    <row r="49" spans="2:9" s="3" customFormat="1" ht="27" customHeight="1">
      <c r="B49" s="68" t="s">
        <v>4</v>
      </c>
      <c r="C49" s="69"/>
      <c r="D49" s="69"/>
      <c r="E49" s="69"/>
      <c r="F49" s="69"/>
      <c r="G49" s="69"/>
      <c r="H49" s="69"/>
      <c r="I49" s="69"/>
    </row>
    <row r="50" spans="2:9" s="3" customFormat="1" ht="31.5" customHeight="1">
      <c r="B50" s="69" t="s">
        <v>25</v>
      </c>
      <c r="C50" s="69"/>
      <c r="D50" s="69"/>
      <c r="E50" s="69"/>
      <c r="F50" s="69"/>
      <c r="G50" s="69"/>
      <c r="H50" s="69"/>
      <c r="I50" s="69"/>
    </row>
    <row r="51" spans="2:9" s="3" customFormat="1" ht="15" customHeight="1">
      <c r="B51" s="69" t="s">
        <v>2</v>
      </c>
      <c r="C51" s="69"/>
      <c r="D51" s="69"/>
      <c r="E51" s="69"/>
      <c r="F51" s="69"/>
      <c r="G51" s="69"/>
      <c r="H51" s="69"/>
      <c r="I51" s="69"/>
    </row>
    <row r="52" spans="2:9" s="3" customFormat="1" ht="15" customHeight="1">
      <c r="B52" s="70"/>
      <c r="C52" s="70"/>
      <c r="D52" s="70"/>
      <c r="E52" s="70"/>
      <c r="F52" s="70"/>
      <c r="G52" s="2"/>
      <c r="H52" s="2"/>
      <c r="I52" s="2"/>
    </row>
    <row r="53" spans="2:6" ht="13.5">
      <c r="B53" s="70" t="s">
        <v>71</v>
      </c>
      <c r="C53" s="70"/>
      <c r="D53" s="70"/>
      <c r="E53" s="70"/>
      <c r="F53" s="70"/>
    </row>
    <row r="54" spans="2:9" ht="13.5">
      <c r="B54" s="70" t="s">
        <v>98</v>
      </c>
      <c r="C54" s="70"/>
      <c r="D54" s="70"/>
      <c r="E54" s="70"/>
      <c r="F54" s="70"/>
      <c r="G54" s="70"/>
      <c r="H54" s="70"/>
      <c r="I54" s="70"/>
    </row>
  </sheetData>
  <sheetProtection/>
  <mergeCells count="21">
    <mergeCell ref="A2:I2"/>
    <mergeCell ref="E3:I3"/>
    <mergeCell ref="E4:I4"/>
    <mergeCell ref="B6:B8"/>
    <mergeCell ref="E6:I6"/>
    <mergeCell ref="E38:E39"/>
    <mergeCell ref="F38:F39"/>
    <mergeCell ref="G38:G39"/>
    <mergeCell ref="D41:I41"/>
    <mergeCell ref="D42:I42"/>
    <mergeCell ref="D43:I43"/>
    <mergeCell ref="D44:I44"/>
    <mergeCell ref="D45:I45"/>
    <mergeCell ref="C47:D47"/>
    <mergeCell ref="E47:G47"/>
    <mergeCell ref="B49:I49"/>
    <mergeCell ref="B50:I50"/>
    <mergeCell ref="B51:I51"/>
    <mergeCell ref="B52:F52"/>
    <mergeCell ref="B53:F53"/>
    <mergeCell ref="B54:I54"/>
  </mergeCells>
  <printOptions/>
  <pageMargins left="0.7874015748031497" right="0.7874015748031497" top="0.3937007874015748" bottom="0.5905511811023623" header="0.5118110236220472" footer="0.5118110236220472"/>
  <pageSetup horizontalDpi="600" verticalDpi="600" orientation="portrait" paperSize="9" scale="90" r:id="rId1"/>
  <headerFooter alignWithMargins="0">
    <oddFooter>&amp;C様式２－８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芳人</dc:creator>
  <cp:keywords/>
  <dc:description/>
  <cp:lastModifiedBy>Administrator</cp:lastModifiedBy>
  <cp:lastPrinted>2020-03-24T00:38:19Z</cp:lastPrinted>
  <dcterms:created xsi:type="dcterms:W3CDTF">1997-01-08T22:48:59Z</dcterms:created>
  <dcterms:modified xsi:type="dcterms:W3CDTF">2024-02-29T04:53:32Z</dcterms:modified>
  <cp:category/>
  <cp:version/>
  <cp:contentType/>
  <cp:contentStatus/>
</cp:coreProperties>
</file>