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J:\契約-工事契約\◇法令・条例・規則・要綱等\条例・規則・規程等制定改正\Ｒ５改正\01システム変更に伴う各種要綱等改正\ＨＰ公開用\公契約関係\"/>
    </mc:Choice>
  </mc:AlternateContent>
  <bookViews>
    <workbookView xWindow="-630" yWindow="285" windowWidth="15480" windowHeight="9435"/>
  </bookViews>
  <sheets>
    <sheet name="建築等" sheetId="12" r:id="rId1"/>
    <sheet name="建築以外" sheetId="11" r:id="rId2"/>
  </sheets>
  <externalReferences>
    <externalReference r:id="rId3"/>
  </externalReferences>
  <definedNames>
    <definedName name="_xlnm.Print_Area" localSheetId="1">建築以外!$A$1:$I$49</definedName>
    <definedName name="_xlnm.Print_Area" localSheetId="0">建築等!$A$1:$I$55</definedName>
    <definedName name="下限額確認">[1]データ!$D$1:$D$4</definedName>
    <definedName name="支払い形態">[1]データ!$B$1:$B$65536</definedName>
    <definedName name="職種">[1]データ!#REF!</definedName>
  </definedNames>
  <calcPr calcId="152511" fullCalcOnLoad="1"/>
</workbook>
</file>

<file path=xl/calcChain.xml><?xml version="1.0" encoding="utf-8"?>
<calcChain xmlns="http://schemas.openxmlformats.org/spreadsheetml/2006/main">
  <c r="I13" i="11" l="1"/>
  <c r="H13" i="11"/>
  <c r="G13" i="11"/>
  <c r="F13" i="11"/>
  <c r="E13" i="11"/>
  <c r="I12" i="11"/>
  <c r="H12" i="11"/>
  <c r="G12" i="11"/>
  <c r="F12" i="11"/>
  <c r="E12" i="11"/>
  <c r="I11" i="11"/>
  <c r="H11" i="11"/>
  <c r="G11" i="11"/>
  <c r="F11" i="11"/>
  <c r="E11" i="11"/>
  <c r="I10" i="11"/>
  <c r="H10" i="11"/>
  <c r="G10" i="11"/>
  <c r="F10" i="11"/>
  <c r="E10" i="11"/>
  <c r="I9" i="11"/>
  <c r="H9" i="11"/>
  <c r="G9" i="11"/>
  <c r="F9" i="11"/>
  <c r="E9" i="11"/>
  <c r="I8" i="11"/>
  <c r="H8" i="11"/>
  <c r="G8" i="11"/>
  <c r="F8" i="11"/>
  <c r="E8" i="11"/>
  <c r="I7" i="11"/>
  <c r="H7" i="11"/>
  <c r="G7" i="11"/>
  <c r="F7" i="11"/>
  <c r="E7" i="11"/>
  <c r="I6" i="11"/>
  <c r="H6" i="11"/>
  <c r="G6" i="11"/>
  <c r="F6" i="11"/>
  <c r="E6" i="11"/>
  <c r="I34" i="11"/>
  <c r="H34" i="11"/>
  <c r="I33" i="11"/>
  <c r="H33" i="11"/>
  <c r="G34" i="11"/>
  <c r="F34" i="11"/>
  <c r="E34" i="11"/>
  <c r="G33" i="11"/>
  <c r="F33" i="11"/>
  <c r="E33" i="11"/>
  <c r="G32" i="11"/>
  <c r="F32" i="11"/>
  <c r="E32" i="11"/>
  <c r="G31" i="11"/>
  <c r="F31" i="11"/>
  <c r="E31" i="11"/>
  <c r="E14" i="11"/>
  <c r="F14" i="11"/>
  <c r="G14" i="11"/>
  <c r="H14" i="11"/>
  <c r="I14" i="11"/>
  <c r="E15" i="11"/>
  <c r="F15" i="11"/>
  <c r="G15" i="11"/>
  <c r="H15" i="11"/>
  <c r="I15" i="11"/>
  <c r="E16" i="11"/>
  <c r="F16" i="11"/>
  <c r="G16" i="11"/>
  <c r="H16" i="11"/>
  <c r="I16" i="11"/>
  <c r="E17" i="11"/>
  <c r="F17" i="11"/>
  <c r="G17" i="11"/>
  <c r="H17" i="11"/>
  <c r="I17" i="11"/>
  <c r="E18" i="11"/>
  <c r="F18" i="11"/>
  <c r="G18" i="11"/>
  <c r="H18" i="11"/>
  <c r="I18" i="11"/>
  <c r="E19" i="11"/>
  <c r="F19" i="11"/>
  <c r="G19" i="11"/>
  <c r="H19" i="11"/>
  <c r="I19" i="11"/>
  <c r="E20" i="11"/>
  <c r="F20" i="11"/>
  <c r="G20" i="11"/>
  <c r="H20" i="11"/>
  <c r="I20" i="11"/>
  <c r="E21" i="11"/>
  <c r="F21" i="11"/>
  <c r="G21" i="11"/>
  <c r="H21" i="11"/>
  <c r="I21" i="11"/>
  <c r="E22" i="11"/>
  <c r="F22" i="11"/>
  <c r="G22" i="11"/>
  <c r="H22" i="11"/>
  <c r="I22" i="11"/>
  <c r="E23" i="11"/>
  <c r="F23" i="11"/>
  <c r="G23" i="11"/>
  <c r="H23" i="11"/>
  <c r="I23" i="11"/>
  <c r="E24" i="11"/>
  <c r="F24" i="11"/>
  <c r="G24" i="11"/>
  <c r="H24" i="11"/>
  <c r="I24" i="11"/>
  <c r="E25" i="11"/>
  <c r="F25" i="11"/>
  <c r="G25" i="11"/>
  <c r="H25" i="11"/>
  <c r="I25" i="11"/>
  <c r="E26" i="11"/>
  <c r="F26" i="11"/>
  <c r="G26" i="11"/>
  <c r="H26" i="11"/>
  <c r="I26" i="11"/>
  <c r="E27" i="11"/>
  <c r="F27" i="11"/>
  <c r="G27" i="11"/>
  <c r="H27" i="11"/>
  <c r="I27" i="11"/>
  <c r="E28" i="11"/>
  <c r="F28" i="11"/>
  <c r="G28" i="11"/>
  <c r="H28" i="11"/>
  <c r="I28" i="11"/>
  <c r="E29" i="11"/>
  <c r="F29" i="11"/>
  <c r="G29" i="11"/>
  <c r="H29" i="11"/>
  <c r="I29" i="11"/>
  <c r="E30" i="11"/>
  <c r="F30" i="11"/>
  <c r="G30" i="11"/>
  <c r="H30" i="11"/>
  <c r="I30" i="11"/>
  <c r="E7" i="12"/>
  <c r="F7" i="12"/>
  <c r="G7" i="12"/>
  <c r="H7" i="12"/>
  <c r="I7" i="12"/>
  <c r="E8" i="12"/>
  <c r="F8" i="12"/>
  <c r="G8" i="12"/>
  <c r="H8" i="12"/>
  <c r="I8" i="12"/>
  <c r="E9" i="12"/>
  <c r="F9" i="12"/>
  <c r="G9" i="12"/>
  <c r="H9" i="12"/>
  <c r="I9" i="12"/>
  <c r="E10" i="12"/>
  <c r="F10" i="12"/>
  <c r="G10" i="12"/>
  <c r="H10" i="12"/>
  <c r="I10" i="12"/>
  <c r="E11" i="12"/>
  <c r="F11" i="12"/>
  <c r="G11" i="12"/>
  <c r="H11" i="12"/>
  <c r="I11" i="12"/>
  <c r="E12" i="12"/>
  <c r="F12" i="12"/>
  <c r="G12" i="12"/>
  <c r="H12" i="12"/>
  <c r="I12" i="12"/>
  <c r="E13" i="12"/>
  <c r="F13" i="12"/>
  <c r="G13" i="12"/>
  <c r="H13" i="12"/>
  <c r="I13" i="12"/>
  <c r="E14" i="12"/>
  <c r="F14" i="12"/>
  <c r="G14" i="12"/>
  <c r="H14" i="12"/>
  <c r="I14" i="12"/>
  <c r="E15" i="12"/>
  <c r="F15" i="12"/>
  <c r="G15" i="12"/>
  <c r="H15" i="12"/>
  <c r="I15" i="12"/>
  <c r="E16" i="12"/>
  <c r="F16" i="12"/>
  <c r="G16" i="12"/>
  <c r="H16" i="12"/>
  <c r="I16" i="12"/>
  <c r="E17" i="12"/>
  <c r="F17" i="12"/>
  <c r="G17" i="12"/>
  <c r="H17" i="12"/>
  <c r="I17" i="12"/>
  <c r="E18" i="12"/>
  <c r="F18" i="12"/>
  <c r="G18" i="12"/>
  <c r="H18" i="12"/>
  <c r="I18" i="12"/>
  <c r="E19" i="12"/>
  <c r="F19" i="12"/>
  <c r="G19" i="12"/>
  <c r="H19" i="12"/>
  <c r="I19" i="12"/>
  <c r="E20" i="12"/>
  <c r="F20" i="12"/>
  <c r="G20" i="12"/>
  <c r="H20" i="12"/>
  <c r="I20" i="12"/>
  <c r="E21" i="12"/>
  <c r="F21" i="12"/>
  <c r="G21" i="12"/>
  <c r="H21" i="12"/>
  <c r="I21" i="12"/>
  <c r="E22" i="12"/>
  <c r="F22" i="12"/>
  <c r="G22" i="12"/>
  <c r="H22" i="12"/>
  <c r="I22" i="12"/>
  <c r="E23" i="12"/>
  <c r="F23" i="12"/>
  <c r="G23" i="12"/>
  <c r="H23" i="12"/>
  <c r="I23" i="12"/>
  <c r="E24" i="12"/>
  <c r="F24" i="12"/>
  <c r="G24" i="12"/>
  <c r="H24" i="12"/>
  <c r="I24" i="12"/>
  <c r="E25" i="12"/>
  <c r="F25" i="12"/>
  <c r="G25" i="12"/>
  <c r="H25" i="12"/>
  <c r="I25" i="12"/>
  <c r="E26" i="12"/>
  <c r="F26" i="12"/>
  <c r="G26" i="12"/>
  <c r="H26" i="12"/>
  <c r="I26" i="12"/>
  <c r="E27" i="12"/>
  <c r="F27" i="12"/>
  <c r="G27" i="12"/>
  <c r="H27" i="12"/>
  <c r="I27" i="12"/>
  <c r="E28" i="12"/>
  <c r="F28" i="12"/>
  <c r="G28" i="12"/>
  <c r="H28" i="12"/>
  <c r="I28" i="12"/>
  <c r="E29" i="12"/>
  <c r="F29" i="12"/>
  <c r="G29" i="12"/>
  <c r="H29" i="12"/>
  <c r="I29" i="12"/>
  <c r="E30" i="12"/>
  <c r="F30" i="12"/>
  <c r="G30" i="12"/>
  <c r="H30" i="12"/>
  <c r="I30" i="12"/>
  <c r="E31" i="12"/>
  <c r="F31" i="12"/>
  <c r="G31" i="12"/>
  <c r="H31" i="12"/>
  <c r="I31" i="12"/>
  <c r="E32" i="12"/>
  <c r="F32" i="12"/>
  <c r="G32" i="12"/>
  <c r="H32" i="12"/>
  <c r="I32" i="12"/>
  <c r="E33" i="12"/>
  <c r="F33" i="12"/>
  <c r="G33" i="12"/>
  <c r="H33" i="12"/>
  <c r="I33" i="12"/>
  <c r="E34" i="12"/>
  <c r="F34" i="12"/>
  <c r="G34" i="12"/>
  <c r="H34" i="12"/>
  <c r="I34" i="12"/>
  <c r="E35" i="12"/>
  <c r="F35" i="12"/>
  <c r="G35" i="12"/>
  <c r="H35" i="12"/>
  <c r="I35" i="12"/>
  <c r="E36" i="12"/>
  <c r="F36" i="12"/>
  <c r="G36" i="12"/>
  <c r="H36" i="12"/>
  <c r="I36" i="12"/>
  <c r="E37" i="12"/>
  <c r="F37" i="12"/>
  <c r="G37" i="12"/>
  <c r="H37" i="12"/>
  <c r="I37" i="12"/>
  <c r="E38" i="12"/>
  <c r="F38" i="12"/>
  <c r="G38" i="12"/>
  <c r="H38" i="12"/>
  <c r="I38" i="12"/>
  <c r="G6" i="12"/>
  <c r="H6" i="12"/>
  <c r="I6" i="12"/>
  <c r="F6" i="12"/>
  <c r="E6" i="12"/>
</calcChain>
</file>

<file path=xl/sharedStrings.xml><?xml version="1.0" encoding="utf-8"?>
<sst xmlns="http://schemas.openxmlformats.org/spreadsheetml/2006/main" count="176" uniqueCount="134">
  <si>
    <t>防水工(a)</t>
  </si>
  <si>
    <t>板金工(a)</t>
  </si>
  <si>
    <t>サッシ工(a)</t>
  </si>
  <si>
    <t>人夫</t>
    <rPh sb="0" eb="1">
      <t>ニン</t>
    </rPh>
    <rPh sb="1" eb="2">
      <t>オット</t>
    </rPh>
    <phoneticPr fontId="2"/>
  </si>
  <si>
    <t>大工（型枠）</t>
    <rPh sb="0" eb="2">
      <t>ダイク</t>
    </rPh>
    <rPh sb="3" eb="5">
      <t>カタワク</t>
    </rPh>
    <phoneticPr fontId="2"/>
  </si>
  <si>
    <t>大工（造作）</t>
    <rPh sb="0" eb="2">
      <t>ダイク</t>
    </rPh>
    <rPh sb="3" eb="5">
      <t>ゾウサ</t>
    </rPh>
    <phoneticPr fontId="2"/>
  </si>
  <si>
    <t>衛生配管工</t>
    <rPh sb="0" eb="2">
      <t>エイセイ</t>
    </rPh>
    <rPh sb="2" eb="5">
      <t>ハイカンコウ</t>
    </rPh>
    <phoneticPr fontId="2"/>
  </si>
  <si>
    <t>　</t>
    <phoneticPr fontId="2"/>
  </si>
  <si>
    <t>特殊作業員</t>
    <phoneticPr fontId="2"/>
  </si>
  <si>
    <t>普通作業員</t>
    <phoneticPr fontId="2"/>
  </si>
  <si>
    <t>運転手（特殊）</t>
    <phoneticPr fontId="2"/>
  </si>
  <si>
    <t>運転手（一般）</t>
    <phoneticPr fontId="2"/>
  </si>
  <si>
    <t>土木一般世話役</t>
    <phoneticPr fontId="2"/>
  </si>
  <si>
    <t>とび工</t>
    <phoneticPr fontId="2"/>
  </si>
  <si>
    <t>大工</t>
    <phoneticPr fontId="2"/>
  </si>
  <si>
    <t>鉄筋工</t>
    <phoneticPr fontId="2"/>
  </si>
  <si>
    <t>電工</t>
    <phoneticPr fontId="2"/>
  </si>
  <si>
    <t>設備機械工</t>
    <phoneticPr fontId="2"/>
  </si>
  <si>
    <t>鉄骨工</t>
    <phoneticPr fontId="2"/>
  </si>
  <si>
    <t>溶接工</t>
    <phoneticPr fontId="2"/>
  </si>
  <si>
    <t>塗装工</t>
    <phoneticPr fontId="2"/>
  </si>
  <si>
    <t>左官</t>
    <phoneticPr fontId="2"/>
  </si>
  <si>
    <t>はつり工</t>
    <phoneticPr fontId="2"/>
  </si>
  <si>
    <t>造園工</t>
    <phoneticPr fontId="2"/>
  </si>
  <si>
    <t>職種名</t>
    <rPh sb="0" eb="2">
      <t>ショクシュ</t>
    </rPh>
    <rPh sb="2" eb="3">
      <t>メイ</t>
    </rPh>
    <phoneticPr fontId="2"/>
  </si>
  <si>
    <t>ダクト工</t>
    <phoneticPr fontId="2"/>
  </si>
  <si>
    <t>対象項目数</t>
    <rPh sb="0" eb="2">
      <t>タイショウ</t>
    </rPh>
    <rPh sb="2" eb="5">
      <t>コウモクスウ</t>
    </rPh>
    <phoneticPr fontId="2"/>
  </si>
  <si>
    <t>０点</t>
    <rPh sb="1" eb="2">
      <t>テン</t>
    </rPh>
    <phoneticPr fontId="2"/>
  </si>
  <si>
    <t>保温工</t>
    <phoneticPr fontId="2"/>
  </si>
  <si>
    <t>建具工</t>
    <phoneticPr fontId="2"/>
  </si>
  <si>
    <t>ガラス工</t>
    <phoneticPr fontId="2"/>
  </si>
  <si>
    <t>内装工</t>
    <phoneticPr fontId="2"/>
  </si>
  <si>
    <t>屋根ふき工</t>
    <phoneticPr fontId="2"/>
  </si>
  <si>
    <t>建築ブロック工</t>
    <phoneticPr fontId="2"/>
  </si>
  <si>
    <t>タイル工</t>
    <phoneticPr fontId="2"/>
  </si>
  <si>
    <t>４点</t>
    <rPh sb="1" eb="2">
      <t>テン</t>
    </rPh>
    <phoneticPr fontId="2"/>
  </si>
  <si>
    <t>　　　　　　　　　　　　　　　　(小数点以下第５位を四捨五入）</t>
    <rPh sb="17" eb="20">
      <t>ショウスウテン</t>
    </rPh>
    <rPh sb="20" eb="22">
      <t>イカ</t>
    </rPh>
    <rPh sb="22" eb="23">
      <t>ダイ</t>
    </rPh>
    <rPh sb="24" eb="25">
      <t>イ</t>
    </rPh>
    <rPh sb="26" eb="30">
      <t>シシャゴニュウ</t>
    </rPh>
    <phoneticPr fontId="2"/>
  </si>
  <si>
    <t>計</t>
    <rPh sb="0" eb="1">
      <t>ケイ</t>
    </rPh>
    <phoneticPr fontId="2"/>
  </si>
  <si>
    <t>合計</t>
    <rPh sb="0" eb="2">
      <t>ゴウケイ</t>
    </rPh>
    <phoneticPr fontId="2"/>
  </si>
  <si>
    <t>　　　　　　　　　　　　　　配　　点</t>
    <rPh sb="14" eb="15">
      <t>クバ</t>
    </rPh>
    <rPh sb="17" eb="18">
      <t>テン</t>
    </rPh>
    <phoneticPr fontId="2"/>
  </si>
  <si>
    <t>　作業報酬額
　　（円／日）</t>
    <rPh sb="1" eb="3">
      <t>サギョウ</t>
    </rPh>
    <rPh sb="3" eb="6">
      <t>ホウシュウガク</t>
    </rPh>
    <rPh sb="10" eb="11">
      <t>エン</t>
    </rPh>
    <rPh sb="12" eb="13">
      <t>ニチ</t>
    </rPh>
    <phoneticPr fontId="2"/>
  </si>
  <si>
    <t>３点</t>
    <rPh sb="1" eb="2">
      <t>テン</t>
    </rPh>
    <phoneticPr fontId="2"/>
  </si>
  <si>
    <t>評価点（合計／対象項目数）　　　</t>
    <rPh sb="0" eb="3">
      <t>ヒョウカテン</t>
    </rPh>
    <rPh sb="4" eb="5">
      <t>ゴウ</t>
    </rPh>
    <rPh sb="5" eb="6">
      <t>ケイ</t>
    </rPh>
    <rPh sb="7" eb="9">
      <t>タイショウ</t>
    </rPh>
    <rPh sb="9" eb="12">
      <t>コウモクスウ</t>
    </rPh>
    <phoneticPr fontId="2"/>
  </si>
  <si>
    <t>（作業報酬額が設計労務単価に０．７を乗じた額未満のとき）</t>
    <rPh sb="21" eb="22">
      <t>ガク</t>
    </rPh>
    <rPh sb="22" eb="24">
      <t>ミマン</t>
    </rPh>
    <phoneticPr fontId="2"/>
  </si>
  <si>
    <t>２点</t>
    <phoneticPr fontId="2"/>
  </si>
  <si>
    <t>１点</t>
    <phoneticPr fontId="2"/>
  </si>
  <si>
    <t xml:space="preserve">               (A)</t>
    <phoneticPr fontId="2"/>
  </si>
  <si>
    <t xml:space="preserve">              (B)</t>
    <phoneticPr fontId="2"/>
  </si>
  <si>
    <t>（Ｃ）</t>
    <phoneticPr fontId="2"/>
  </si>
  <si>
    <t>（Ｄ）</t>
    <phoneticPr fontId="2"/>
  </si>
  <si>
    <t>（Ｅ）</t>
    <phoneticPr fontId="2"/>
  </si>
  <si>
    <t>（Ｆ）</t>
    <phoneticPr fontId="2"/>
  </si>
  <si>
    <t>（Ｇ）</t>
    <phoneticPr fontId="2"/>
  </si>
  <si>
    <t>特殊作業員</t>
    <phoneticPr fontId="2"/>
  </si>
  <si>
    <t>普通作業員</t>
    <phoneticPr fontId="2"/>
  </si>
  <si>
    <t>軽作業員</t>
    <phoneticPr fontId="2"/>
  </si>
  <si>
    <t>運転手（特殊）</t>
    <phoneticPr fontId="2"/>
  </si>
  <si>
    <t>運転手（一般）</t>
    <phoneticPr fontId="2"/>
  </si>
  <si>
    <t>土木一般世話役</t>
    <phoneticPr fontId="2"/>
  </si>
  <si>
    <t>とび工</t>
    <phoneticPr fontId="2"/>
  </si>
  <si>
    <t>ブロック工</t>
    <phoneticPr fontId="2"/>
  </si>
  <si>
    <t>鉄筋工</t>
    <phoneticPr fontId="2"/>
  </si>
  <si>
    <t>型わく工</t>
    <phoneticPr fontId="2"/>
  </si>
  <si>
    <t>電工</t>
    <phoneticPr fontId="2"/>
  </si>
  <si>
    <t>設備機械工</t>
    <phoneticPr fontId="2"/>
  </si>
  <si>
    <t>鉄骨工</t>
    <phoneticPr fontId="2"/>
  </si>
  <si>
    <t>溶接工</t>
    <phoneticPr fontId="2"/>
  </si>
  <si>
    <t>塗装工</t>
    <phoneticPr fontId="2"/>
  </si>
  <si>
    <t>左官</t>
    <phoneticPr fontId="2"/>
  </si>
  <si>
    <t>配管工</t>
    <phoneticPr fontId="2"/>
  </si>
  <si>
    <t>はつり工</t>
    <phoneticPr fontId="2"/>
  </si>
  <si>
    <t>トンネル世話役</t>
    <phoneticPr fontId="2"/>
  </si>
  <si>
    <t>トンネル特殊工</t>
    <phoneticPr fontId="2"/>
  </si>
  <si>
    <t>トンネル作業員</t>
    <phoneticPr fontId="2"/>
  </si>
  <si>
    <t>造園工</t>
    <phoneticPr fontId="2"/>
  </si>
  <si>
    <t>橋りょう世話役</t>
    <phoneticPr fontId="2"/>
  </si>
  <si>
    <t>橋りょう特殊工</t>
    <phoneticPr fontId="2"/>
  </si>
  <si>
    <t>橋りょう塗装工</t>
    <phoneticPr fontId="2"/>
  </si>
  <si>
    <t>交通誘導員A</t>
    <phoneticPr fontId="2"/>
  </si>
  <si>
    <t>交通誘導員B</t>
    <phoneticPr fontId="2"/>
  </si>
  <si>
    <t>計</t>
    <phoneticPr fontId="2"/>
  </si>
  <si>
    <t>Ｃ：</t>
    <phoneticPr fontId="2"/>
  </si>
  <si>
    <t>Ｄ：</t>
    <phoneticPr fontId="2"/>
  </si>
  <si>
    <t>Ｅ：</t>
    <phoneticPr fontId="2"/>
  </si>
  <si>
    <t>Ｆ：</t>
    <phoneticPr fontId="2"/>
  </si>
  <si>
    <t>Ｇ：</t>
    <phoneticPr fontId="2"/>
  </si>
  <si>
    <t>B≧A×0.9</t>
    <phoneticPr fontId="2"/>
  </si>
  <si>
    <t>A×0.9＞B≧A×0.8</t>
    <phoneticPr fontId="2"/>
  </si>
  <si>
    <t>（作業報酬額が設計労務単価に０．９を乗じた額未満で、０．８を乗じた額以上のとき）</t>
    <rPh sb="18" eb="19">
      <t>ジョウ</t>
    </rPh>
    <rPh sb="21" eb="22">
      <t>ガク</t>
    </rPh>
    <rPh sb="22" eb="24">
      <t>ミマン</t>
    </rPh>
    <phoneticPr fontId="2"/>
  </si>
  <si>
    <t>　※　対象労働者へ支払いを予定している作業報酬額のうち、各職種における最も安価な労働者の作業報
　　酬額をＢの欄に入力すると、評価点が計算されます。（評価対象は当該台帳提出日現在のものとする。）</t>
    <rPh sb="75" eb="77">
      <t>ヒョウカ</t>
    </rPh>
    <rPh sb="77" eb="79">
      <t>タイショウ</t>
    </rPh>
    <rPh sb="80" eb="82">
      <t>トウガイ</t>
    </rPh>
    <rPh sb="82" eb="84">
      <t>ダイチョウ</t>
    </rPh>
    <rPh sb="84" eb="87">
      <t>テイシュツビ</t>
    </rPh>
    <rPh sb="87" eb="89">
      <t>ゲンザイ</t>
    </rPh>
    <phoneticPr fontId="2"/>
  </si>
  <si>
    <t>Ａ×0.7＞B</t>
    <phoneticPr fontId="2"/>
  </si>
  <si>
    <t>Ａ×0.75＞B≧A×0.7</t>
    <phoneticPr fontId="2"/>
  </si>
  <si>
    <t>Ａ×0.8＞B≧A×0.75</t>
    <phoneticPr fontId="2"/>
  </si>
  <si>
    <t>（作業報酬額が設計労務単価に０．８を乗じた額未満で、０．７５を乗じた額以上のとき）</t>
    <rPh sb="22" eb="24">
      <t>ミマン</t>
    </rPh>
    <rPh sb="31" eb="32">
      <t>ジョウ</t>
    </rPh>
    <rPh sb="34" eb="35">
      <t>ガク</t>
    </rPh>
    <phoneticPr fontId="2"/>
  </si>
  <si>
    <t>（作業報酬額が設計労務単価に０．７５を乗じた額未満で、０．７を乗じた額以上のとき）</t>
    <rPh sb="23" eb="25">
      <t>ミマン</t>
    </rPh>
    <rPh sb="31" eb="32">
      <t>ジョウ</t>
    </rPh>
    <rPh sb="34" eb="35">
      <t>ガク</t>
    </rPh>
    <phoneticPr fontId="2"/>
  </si>
  <si>
    <t>（作業報酬額が設計労務単価に０．９を乗じた額以上のとき)</t>
    <phoneticPr fontId="2"/>
  </si>
  <si>
    <t>２点</t>
    <phoneticPr fontId="2"/>
  </si>
  <si>
    <t>１点</t>
    <phoneticPr fontId="2"/>
  </si>
  <si>
    <t xml:space="preserve">               (A)</t>
    <phoneticPr fontId="2"/>
  </si>
  <si>
    <t xml:space="preserve">              (B)</t>
    <phoneticPr fontId="2"/>
  </si>
  <si>
    <t>（Ｃ）</t>
    <phoneticPr fontId="2"/>
  </si>
  <si>
    <t>（Ｄ）</t>
    <phoneticPr fontId="2"/>
  </si>
  <si>
    <t>（Ｅ）</t>
    <phoneticPr fontId="2"/>
  </si>
  <si>
    <t>（Ｆ）</t>
    <phoneticPr fontId="2"/>
  </si>
  <si>
    <t>（Ｇ）</t>
    <phoneticPr fontId="2"/>
  </si>
  <si>
    <t>B≧A×0.9</t>
    <phoneticPr fontId="2"/>
  </si>
  <si>
    <t>（作業報酬額が設計労務単価に０．９を乗じた額以上のとき)</t>
    <phoneticPr fontId="2"/>
  </si>
  <si>
    <t>Ｄ：</t>
    <phoneticPr fontId="2"/>
  </si>
  <si>
    <t>A×0.9＞B≧A×0.8</t>
    <phoneticPr fontId="2"/>
  </si>
  <si>
    <t>Ｅ：</t>
    <phoneticPr fontId="2"/>
  </si>
  <si>
    <t>Ａ×0.8＞B≧A×0.75</t>
    <phoneticPr fontId="2"/>
  </si>
  <si>
    <t>Ａ×0.75＞B≧A×0.7</t>
    <phoneticPr fontId="2"/>
  </si>
  <si>
    <t>Ａ×0.7＞B</t>
    <phoneticPr fontId="2"/>
  </si>
  <si>
    <t>　　　　　　</t>
    <phoneticPr fontId="2"/>
  </si>
  <si>
    <t>　　　　　</t>
    <phoneticPr fontId="2"/>
  </si>
  <si>
    <t>配点の基準</t>
    <rPh sb="0" eb="2">
      <t>ハイテン</t>
    </rPh>
    <rPh sb="3" eb="5">
      <t>キジュン</t>
    </rPh>
    <phoneticPr fontId="2"/>
  </si>
  <si>
    <t xml:space="preserve"> </t>
    <phoneticPr fontId="2"/>
  </si>
  <si>
    <t>　　　　　　　　　　　　　　　　労働環境評価台帳（建築等工事）　</t>
    <rPh sb="16" eb="18">
      <t>ロウドウ</t>
    </rPh>
    <rPh sb="18" eb="20">
      <t>カンキョウ</t>
    </rPh>
    <rPh sb="20" eb="22">
      <t>ヒョウカ</t>
    </rPh>
    <rPh sb="22" eb="24">
      <t>ダイチョウ</t>
    </rPh>
    <rPh sb="25" eb="27">
      <t>ケンチク</t>
    </rPh>
    <rPh sb="27" eb="28">
      <t>トウ</t>
    </rPh>
    <rPh sb="28" eb="30">
      <t>コウジ</t>
    </rPh>
    <phoneticPr fontId="2"/>
  </si>
  <si>
    <t>,</t>
    <phoneticPr fontId="2"/>
  </si>
  <si>
    <t>　※　見習い・手元等の労働者については、人夫に分類すること。</t>
    <rPh sb="20" eb="21">
      <t>ニン</t>
    </rPh>
    <rPh sb="21" eb="22">
      <t>フ</t>
    </rPh>
    <rPh sb="23" eb="25">
      <t>ブンルイ</t>
    </rPh>
    <phoneticPr fontId="2"/>
  </si>
  <si>
    <t>　</t>
    <phoneticPr fontId="2"/>
  </si>
  <si>
    <t>　※　見習い・手元等の労働者については、軽作業員に分類すること。</t>
    <rPh sb="20" eb="21">
      <t>ケイ</t>
    </rPh>
    <rPh sb="21" eb="24">
      <t>サギョウイン</t>
    </rPh>
    <rPh sb="25" eb="27">
      <t>ブンルイ</t>
    </rPh>
    <phoneticPr fontId="2"/>
  </si>
  <si>
    <t>　　　　　　　項目</t>
    <rPh sb="7" eb="9">
      <t>コウモク</t>
    </rPh>
    <phoneticPr fontId="2"/>
  </si>
  <si>
    <t>点</t>
    <rPh sb="0" eb="1">
      <t>テン</t>
    </rPh>
    <phoneticPr fontId="2"/>
  </si>
  <si>
    <t>　　点　</t>
    <rPh sb="2" eb="3">
      <t>テン</t>
    </rPh>
    <phoneticPr fontId="2"/>
  </si>
  <si>
    <t>点　</t>
    <rPh sb="0" eb="1">
      <t>テン</t>
    </rPh>
    <phoneticPr fontId="2"/>
  </si>
  <si>
    <t>　　　　点</t>
    <rPh sb="4" eb="5">
      <t>テン</t>
    </rPh>
    <phoneticPr fontId="2"/>
  </si>
  <si>
    <t>　　　　　　項目</t>
    <rPh sb="6" eb="8">
      <t>コウモク</t>
    </rPh>
    <phoneticPr fontId="2"/>
  </si>
  <si>
    <t>　　　　　　　　　　　　　　　　労働環境評価台帳（建築等工事以外）　</t>
    <rPh sb="16" eb="18">
      <t>ロウドウ</t>
    </rPh>
    <rPh sb="18" eb="20">
      <t>カンキョウ</t>
    </rPh>
    <rPh sb="20" eb="22">
      <t>ヒョウカ</t>
    </rPh>
    <rPh sb="22" eb="24">
      <t>ダイチョウ</t>
    </rPh>
    <rPh sb="25" eb="27">
      <t>ケンチク</t>
    </rPh>
    <rPh sb="27" eb="28">
      <t>トウ</t>
    </rPh>
    <rPh sb="28" eb="30">
      <t>コウジ</t>
    </rPh>
    <rPh sb="30" eb="32">
      <t>イガイ</t>
    </rPh>
    <phoneticPr fontId="2"/>
  </si>
  <si>
    <t xml:space="preserve"> </t>
    <phoneticPr fontId="2"/>
  </si>
  <si>
    <t xml:space="preserve"> 　　　　　年度</t>
    <rPh sb="6" eb="8">
      <t>ネンド</t>
    </rPh>
    <phoneticPr fontId="2"/>
  </si>
  <si>
    <t xml:space="preserve"> 　　　    年度</t>
    <rPh sb="8" eb="10">
      <t>ネンド</t>
    </rPh>
    <phoneticPr fontId="2"/>
  </si>
  <si>
    <t xml:space="preserve"> 設計労務単価　　（円／日）</t>
    <rPh sb="10" eb="11">
      <t>エン</t>
    </rPh>
    <rPh sb="12" eb="13">
      <t>ニチ</t>
    </rPh>
    <phoneticPr fontId="2"/>
  </si>
  <si>
    <t>　　　　　（様式第１号）</t>
    <rPh sb="6" eb="8">
      <t>ヨウシキ</t>
    </rPh>
    <rPh sb="8" eb="9">
      <t>ダイ</t>
    </rPh>
    <rPh sb="10" eb="11">
      <t>ゴウ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</si>
</sst>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6" formatCode="#,##0_);[Red]\(#,##0\)"/>
    <numFmt numFmtId="187" formatCode="#,##0_ "/>
    <numFmt numFmtId="189" formatCode="#,##0&quot;　点&quot;"/>
    <numFmt numFmtId="190" formatCode="#,##0&quot;　項目&quot;"/>
    <numFmt numFmtId="194" formatCode="#,##0.0000&quot;　点&quot;"/>
  </numFmts>
  <fonts count="25">
    <font>
      <sz val="11"/>
      <name val="ＭＳ Ｐゴシック"/>
      <family val="3"/>
      <charset val="128"/>
    </font>
    <font>
      <sz val="11"/>
      <name val="ＭＳ Ｐゴシック"/>
      <family val="3"/>
      <charset val="128"/>
    </font>
    <font>
      <sz val="6"/>
      <name val="ＭＳ Ｐゴシック"/>
      <family val="3"/>
      <charset val="128"/>
    </font>
    <font>
      <b/>
      <sz val="11"/>
      <color indexed="8"/>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sz val="9"/>
      <name val="ＭＳ Ｐゴシック"/>
      <family val="3"/>
      <charset val="128"/>
    </font>
    <font>
      <sz val="16"/>
      <name val="ＭＳ Ｐゴシック"/>
      <family val="3"/>
      <charset val="128"/>
    </font>
    <font>
      <sz val="10"/>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9"/>
        <bgColor indexed="64"/>
      </patternFill>
    </fill>
  </fills>
  <borders count="4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style="medium">
        <color indexed="64"/>
      </right>
      <top style="thin">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bottom/>
      <diagonal/>
    </border>
    <border>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bottom style="thin">
        <color indexed="64"/>
      </bottom>
      <diagonal/>
    </border>
    <border>
      <left/>
      <right/>
      <top style="medium">
        <color indexed="64"/>
      </top>
      <bottom/>
      <diagonal/>
    </border>
    <border>
      <left/>
      <right style="thin">
        <color indexed="64"/>
      </right>
      <top style="thin">
        <color indexed="64"/>
      </top>
      <bottom/>
      <diagonal/>
    </border>
    <border>
      <left/>
      <right style="medium">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double">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top style="thin">
        <color indexed="64"/>
      </top>
      <bottom/>
      <diagonal/>
    </border>
    <border>
      <left style="thin">
        <color indexed="64"/>
      </left>
      <right/>
      <top/>
      <bottom style="medium">
        <color indexed="64"/>
      </bottom>
      <diagonal/>
    </border>
  </borders>
  <cellStyleXfs count="43">
    <xf numFmtId="0" fontId="0" fillId="0" borderId="0">
      <alignment vertical="center"/>
    </xf>
    <xf numFmtId="0" fontId="4" fillId="2" borderId="0" applyNumberFormat="0" applyBorder="0" applyAlignment="0" applyProtection="0">
      <alignment vertical="center"/>
    </xf>
    <xf numFmtId="0" fontId="4" fillId="3" borderId="0" applyNumberFormat="0" applyBorder="0" applyAlignment="0" applyProtection="0">
      <alignment vertical="center"/>
    </xf>
    <xf numFmtId="0" fontId="4" fillId="4" borderId="0" applyNumberFormat="0" applyBorder="0" applyAlignment="0" applyProtection="0">
      <alignment vertical="center"/>
    </xf>
    <xf numFmtId="0" fontId="4" fillId="5" borderId="0" applyNumberFormat="0" applyBorder="0" applyAlignment="0" applyProtection="0">
      <alignment vertical="center"/>
    </xf>
    <xf numFmtId="0" fontId="4" fillId="6" borderId="0" applyNumberFormat="0" applyBorder="0" applyAlignment="0" applyProtection="0">
      <alignment vertical="center"/>
    </xf>
    <xf numFmtId="0" fontId="4" fillId="7" borderId="0" applyNumberFormat="0" applyBorder="0" applyAlignment="0" applyProtection="0">
      <alignment vertical="center"/>
    </xf>
    <xf numFmtId="0" fontId="4" fillId="8"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5" borderId="0" applyNumberFormat="0" applyBorder="0" applyAlignment="0" applyProtection="0">
      <alignment vertical="center"/>
    </xf>
    <xf numFmtId="0" fontId="4" fillId="8" borderId="0" applyNumberFormat="0" applyBorder="0" applyAlignment="0" applyProtection="0">
      <alignment vertical="center"/>
    </xf>
    <xf numFmtId="0" fontId="4" fillId="11" borderId="0" applyNumberFormat="0" applyBorder="0" applyAlignment="0" applyProtection="0">
      <alignment vertical="center"/>
    </xf>
    <xf numFmtId="0" fontId="5" fillId="12"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5" fillId="15" borderId="0" applyNumberFormat="0" applyBorder="0" applyAlignment="0" applyProtection="0">
      <alignment vertical="center"/>
    </xf>
    <xf numFmtId="0" fontId="5" fillId="16" borderId="0" applyNumberFormat="0" applyBorder="0" applyAlignment="0" applyProtection="0">
      <alignment vertical="center"/>
    </xf>
    <xf numFmtId="0" fontId="5" fillId="17" borderId="0" applyNumberFormat="0" applyBorder="0" applyAlignment="0" applyProtection="0">
      <alignment vertical="center"/>
    </xf>
    <xf numFmtId="0" fontId="5" fillId="18" borderId="0" applyNumberFormat="0" applyBorder="0" applyAlignment="0" applyProtection="0">
      <alignment vertical="center"/>
    </xf>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5" fillId="19" borderId="0" applyNumberFormat="0" applyBorder="0" applyAlignment="0" applyProtection="0">
      <alignment vertical="center"/>
    </xf>
    <xf numFmtId="0" fontId="6" fillId="0" borderId="0" applyNumberFormat="0" applyFill="0" applyBorder="0" applyAlignment="0" applyProtection="0">
      <alignment vertical="center"/>
    </xf>
    <xf numFmtId="0" fontId="7" fillId="20" borderId="1" applyNumberFormat="0" applyAlignment="0" applyProtection="0">
      <alignment vertical="center"/>
    </xf>
    <xf numFmtId="0" fontId="8" fillId="21" borderId="0" applyNumberFormat="0" applyBorder="0" applyAlignment="0" applyProtection="0">
      <alignment vertical="center"/>
    </xf>
    <xf numFmtId="0" fontId="4" fillId="22" borderId="2" applyNumberFormat="0" applyFont="0" applyAlignment="0" applyProtection="0">
      <alignment vertical="center"/>
    </xf>
    <xf numFmtId="0" fontId="9" fillId="0" borderId="3" applyNumberFormat="0" applyFill="0" applyAlignment="0" applyProtection="0">
      <alignment vertical="center"/>
    </xf>
    <xf numFmtId="0" fontId="10" fillId="3" borderId="0" applyNumberFormat="0" applyBorder="0" applyAlignment="0" applyProtection="0">
      <alignment vertical="center"/>
    </xf>
    <xf numFmtId="0" fontId="11" fillId="23" borderId="4" applyNumberFormat="0" applyAlignment="0" applyProtection="0">
      <alignment vertical="center"/>
    </xf>
    <xf numFmtId="0" fontId="12" fillId="0" borderId="0" applyNumberFormat="0" applyFill="0" applyBorder="0" applyAlignment="0" applyProtection="0">
      <alignment vertical="center"/>
    </xf>
    <xf numFmtId="0" fontId="13" fillId="0" borderId="5" applyNumberFormat="0" applyFill="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5" fillId="0" borderId="0" applyNumberFormat="0" applyFill="0" applyBorder="0" applyAlignment="0" applyProtection="0">
      <alignment vertical="center"/>
    </xf>
    <xf numFmtId="0" fontId="3" fillId="0" borderId="8" applyNumberFormat="0" applyFill="0" applyAlignment="0" applyProtection="0">
      <alignment vertical="center"/>
    </xf>
    <xf numFmtId="0" fontId="16" fillId="23" borderId="9" applyNumberFormat="0" applyAlignment="0" applyProtection="0">
      <alignment vertical="center"/>
    </xf>
    <xf numFmtId="0" fontId="17" fillId="0" borderId="0" applyNumberFormat="0" applyFill="0" applyBorder="0" applyAlignment="0" applyProtection="0">
      <alignment vertical="center"/>
    </xf>
    <xf numFmtId="0" fontId="18" fillId="7" borderId="4" applyNumberFormat="0" applyAlignment="0" applyProtection="0">
      <alignment vertical="center"/>
    </xf>
    <xf numFmtId="0" fontId="4" fillId="0" borderId="0">
      <alignment vertical="center"/>
    </xf>
    <xf numFmtId="0" fontId="19" fillId="4" borderId="0" applyNumberFormat="0" applyBorder="0" applyAlignment="0" applyProtection="0">
      <alignment vertical="center"/>
    </xf>
  </cellStyleXfs>
  <cellXfs count="82">
    <xf numFmtId="0" fontId="0" fillId="0" borderId="0" xfId="0">
      <alignment vertical="center"/>
    </xf>
    <xf numFmtId="0" fontId="0" fillId="0" borderId="0" xfId="0" applyAlignment="1">
      <alignment vertical="center"/>
    </xf>
    <xf numFmtId="0" fontId="0" fillId="24" borderId="10" xfId="0" applyFill="1" applyBorder="1" applyAlignment="1">
      <alignment vertical="center" wrapText="1"/>
    </xf>
    <xf numFmtId="3" fontId="0" fillId="24" borderId="11" xfId="0" applyNumberFormat="1" applyFill="1" applyBorder="1" applyAlignment="1">
      <alignment horizontal="center" vertical="center"/>
    </xf>
    <xf numFmtId="189" fontId="0" fillId="24" borderId="12" xfId="0" applyNumberFormat="1" applyFill="1" applyBorder="1" applyAlignment="1">
      <alignment horizontal="right" vertical="center"/>
    </xf>
    <xf numFmtId="189" fontId="0" fillId="24" borderId="13" xfId="0" applyNumberFormat="1" applyFill="1" applyBorder="1" applyAlignment="1">
      <alignment horizontal="center" vertical="center"/>
    </xf>
    <xf numFmtId="0" fontId="0" fillId="24" borderId="14" xfId="0" applyFill="1" applyBorder="1" applyAlignment="1">
      <alignment vertical="center"/>
    </xf>
    <xf numFmtId="189" fontId="0" fillId="24" borderId="15" xfId="0" applyNumberFormat="1" applyFill="1" applyBorder="1" applyAlignment="1">
      <alignment horizontal="center" vertical="center"/>
    </xf>
    <xf numFmtId="0" fontId="0" fillId="24" borderId="16" xfId="0" applyFill="1" applyBorder="1" applyAlignment="1">
      <alignment vertical="center"/>
    </xf>
    <xf numFmtId="0" fontId="0" fillId="24" borderId="0" xfId="0" applyFill="1">
      <alignment vertical="center"/>
    </xf>
    <xf numFmtId="190" fontId="0" fillId="24" borderId="17" xfId="0" applyNumberFormat="1" applyFill="1" applyBorder="1">
      <alignment vertical="center"/>
    </xf>
    <xf numFmtId="0" fontId="0" fillId="24" borderId="0" xfId="0" applyFill="1" applyBorder="1" applyAlignment="1">
      <alignment vertical="center"/>
    </xf>
    <xf numFmtId="189" fontId="0" fillId="24" borderId="0" xfId="0" applyNumberFormat="1" applyFill="1" applyBorder="1" applyAlignment="1">
      <alignment vertical="center"/>
    </xf>
    <xf numFmtId="189" fontId="0" fillId="24" borderId="0" xfId="0" applyNumberFormat="1" applyFill="1" applyBorder="1" applyAlignment="1">
      <alignment horizontal="center" vertical="center"/>
    </xf>
    <xf numFmtId="0" fontId="0" fillId="24" borderId="18" xfId="0" applyFill="1" applyBorder="1" applyAlignment="1">
      <alignment horizontal="center" vertical="center"/>
    </xf>
    <xf numFmtId="0" fontId="0" fillId="24" borderId="19" xfId="0" applyFill="1" applyBorder="1" applyAlignment="1">
      <alignment vertical="center" wrapText="1"/>
    </xf>
    <xf numFmtId="189" fontId="0" fillId="24" borderId="20" xfId="0" applyNumberFormat="1" applyFill="1" applyBorder="1" applyAlignment="1">
      <alignment horizontal="right" vertical="center"/>
    </xf>
    <xf numFmtId="0" fontId="0" fillId="24" borderId="11" xfId="0" applyFill="1" applyBorder="1">
      <alignment vertical="center"/>
    </xf>
    <xf numFmtId="3" fontId="0" fillId="24" borderId="21" xfId="0" applyNumberFormat="1" applyFill="1" applyBorder="1">
      <alignment vertical="center"/>
    </xf>
    <xf numFmtId="190" fontId="20" fillId="24" borderId="0" xfId="0" applyNumberFormat="1" applyFont="1" applyFill="1" applyBorder="1" applyAlignment="1">
      <alignment horizontal="center" vertical="center"/>
    </xf>
    <xf numFmtId="187" fontId="0" fillId="24" borderId="21" xfId="0" applyNumberFormat="1" applyFill="1" applyBorder="1" applyProtection="1">
      <alignment vertical="center"/>
      <protection locked="0"/>
    </xf>
    <xf numFmtId="0" fontId="0" fillId="24" borderId="22" xfId="0" applyFill="1" applyBorder="1" applyAlignment="1">
      <alignment vertical="center"/>
    </xf>
    <xf numFmtId="187" fontId="0" fillId="24" borderId="23" xfId="0" applyNumberFormat="1" applyFill="1" applyBorder="1" applyProtection="1">
      <alignment vertical="center"/>
      <protection locked="0"/>
    </xf>
    <xf numFmtId="187" fontId="0" fillId="24" borderId="22" xfId="0" applyNumberFormat="1" applyFill="1" applyBorder="1">
      <alignment vertical="center"/>
    </xf>
    <xf numFmtId="0" fontId="0" fillId="24" borderId="22" xfId="0" applyFill="1" applyBorder="1">
      <alignment vertical="center"/>
    </xf>
    <xf numFmtId="0" fontId="0" fillId="24" borderId="0" xfId="0" applyFill="1" applyBorder="1">
      <alignment vertical="center"/>
    </xf>
    <xf numFmtId="0" fontId="22" fillId="24" borderId="24" xfId="0" applyFont="1" applyFill="1" applyBorder="1" applyAlignment="1">
      <alignment vertical="center"/>
    </xf>
    <xf numFmtId="0" fontId="0" fillId="24" borderId="0" xfId="0" applyFill="1" applyBorder="1" applyAlignment="1">
      <alignment vertical="center" wrapText="1"/>
    </xf>
    <xf numFmtId="0" fontId="0" fillId="24" borderId="25" xfId="0" applyFill="1" applyBorder="1" applyAlignment="1">
      <alignment vertical="center" wrapText="1"/>
    </xf>
    <xf numFmtId="0" fontId="0" fillId="24" borderId="10" xfId="0" applyFill="1" applyBorder="1" applyAlignment="1">
      <alignment horizontal="center" vertical="center"/>
    </xf>
    <xf numFmtId="0" fontId="1" fillId="24" borderId="12" xfId="0" applyFont="1" applyFill="1" applyBorder="1" applyAlignment="1">
      <alignment horizontal="right" vertical="center"/>
    </xf>
    <xf numFmtId="0" fontId="1" fillId="24" borderId="12" xfId="0" applyFont="1" applyFill="1" applyBorder="1" applyAlignment="1">
      <alignment horizontal="right" vertical="center" wrapText="1"/>
    </xf>
    <xf numFmtId="0" fontId="0" fillId="24" borderId="26" xfId="0" applyFill="1" applyBorder="1">
      <alignment vertical="center"/>
    </xf>
    <xf numFmtId="0" fontId="0" fillId="24" borderId="21" xfId="0" applyFill="1" applyBorder="1">
      <alignment vertical="center"/>
    </xf>
    <xf numFmtId="187" fontId="0" fillId="24" borderId="21" xfId="0" applyNumberFormat="1" applyFill="1" applyBorder="1" applyAlignment="1" applyProtection="1">
      <alignment vertical="center" wrapText="1"/>
      <protection locked="0"/>
    </xf>
    <xf numFmtId="0" fontId="0" fillId="24" borderId="27" xfId="0" applyFill="1" applyBorder="1">
      <alignment vertical="center"/>
    </xf>
    <xf numFmtId="0" fontId="0" fillId="24" borderId="28" xfId="0" applyFill="1" applyBorder="1">
      <alignment vertical="center"/>
    </xf>
    <xf numFmtId="187" fontId="0" fillId="24" borderId="11" xfId="0" applyNumberFormat="1" applyFill="1" applyBorder="1" applyProtection="1">
      <alignment vertical="center"/>
      <protection locked="0"/>
    </xf>
    <xf numFmtId="0" fontId="0" fillId="24" borderId="23" xfId="0" applyFill="1" applyBorder="1" applyAlignment="1">
      <alignment vertical="center"/>
    </xf>
    <xf numFmtId="3" fontId="0" fillId="24" borderId="0" xfId="0" applyNumberFormat="1" applyFill="1" applyBorder="1" applyAlignment="1">
      <alignment vertical="center"/>
    </xf>
    <xf numFmtId="0" fontId="0" fillId="24" borderId="29" xfId="0" applyFill="1" applyBorder="1" applyAlignment="1">
      <alignment vertical="center"/>
    </xf>
    <xf numFmtId="0" fontId="0" fillId="24" borderId="30" xfId="0" applyFill="1" applyBorder="1" applyAlignment="1">
      <alignment vertical="center"/>
    </xf>
    <xf numFmtId="190" fontId="0" fillId="24" borderId="21" xfId="0" applyNumberFormat="1" applyFill="1" applyBorder="1" applyAlignment="1">
      <alignment horizontal="center" vertical="center"/>
    </xf>
    <xf numFmtId="0" fontId="21" fillId="24" borderId="24" xfId="0" applyFont="1" applyFill="1" applyBorder="1" applyAlignment="1">
      <alignment vertical="center"/>
    </xf>
    <xf numFmtId="0" fontId="0" fillId="24" borderId="0" xfId="0" applyFill="1" applyAlignment="1">
      <alignment vertical="center"/>
    </xf>
    <xf numFmtId="0" fontId="0" fillId="24" borderId="31" xfId="0" applyFill="1" applyBorder="1">
      <alignment vertical="center"/>
    </xf>
    <xf numFmtId="3" fontId="0" fillId="24" borderId="10" xfId="0" applyNumberFormat="1" applyFill="1" applyBorder="1">
      <alignment vertical="center"/>
    </xf>
    <xf numFmtId="0" fontId="0" fillId="24" borderId="30" xfId="0" applyFill="1" applyBorder="1">
      <alignment vertical="center"/>
    </xf>
    <xf numFmtId="186" fontId="0" fillId="24" borderId="32" xfId="0" applyNumberFormat="1" applyFill="1" applyBorder="1">
      <alignment vertical="center"/>
    </xf>
    <xf numFmtId="186" fontId="0" fillId="24" borderId="26" xfId="0" applyNumberFormat="1" applyFill="1" applyBorder="1">
      <alignment vertical="center"/>
    </xf>
    <xf numFmtId="0" fontId="0" fillId="24" borderId="26" xfId="0" applyFill="1" applyBorder="1" applyAlignment="1">
      <alignment vertical="center"/>
    </xf>
    <xf numFmtId="3" fontId="0" fillId="24" borderId="21" xfId="0" applyNumberFormat="1" applyFill="1" applyBorder="1" applyAlignment="1">
      <alignment horizontal="center" vertical="center"/>
    </xf>
    <xf numFmtId="0" fontId="0" fillId="24" borderId="21" xfId="0" applyFill="1" applyBorder="1" applyAlignment="1">
      <alignment horizontal="center" vertical="center"/>
    </xf>
    <xf numFmtId="190" fontId="0" fillId="24" borderId="17" xfId="0" applyNumberFormat="1" applyFill="1" applyBorder="1" applyAlignment="1">
      <alignment vertical="center" wrapText="1"/>
    </xf>
    <xf numFmtId="0" fontId="0" fillId="24" borderId="33" xfId="0" applyFill="1" applyBorder="1" applyAlignment="1">
      <alignment horizontal="left" vertical="center"/>
    </xf>
    <xf numFmtId="0" fontId="0" fillId="24" borderId="33" xfId="0" applyFill="1" applyBorder="1">
      <alignment vertical="center"/>
    </xf>
    <xf numFmtId="0" fontId="0" fillId="24" borderId="19" xfId="0" applyFill="1" applyBorder="1" applyAlignment="1">
      <alignment horizontal="center" vertical="center"/>
    </xf>
    <xf numFmtId="0" fontId="1" fillId="24" borderId="20" xfId="0" applyFont="1" applyFill="1" applyBorder="1" applyAlignment="1">
      <alignment horizontal="right" vertical="center" wrapText="1"/>
    </xf>
    <xf numFmtId="0" fontId="0" fillId="24" borderId="0" xfId="0" applyFill="1" applyAlignment="1">
      <alignment vertical="center"/>
    </xf>
    <xf numFmtId="9" fontId="0" fillId="24" borderId="34" xfId="0" applyNumberFormat="1" applyFill="1" applyBorder="1" applyAlignment="1">
      <alignment vertical="center"/>
    </xf>
    <xf numFmtId="0" fontId="0" fillId="24" borderId="30" xfId="0" applyFill="1" applyBorder="1" applyAlignment="1">
      <alignment vertical="center"/>
    </xf>
    <xf numFmtId="0" fontId="0" fillId="24" borderId="32" xfId="0" applyFill="1" applyBorder="1" applyAlignment="1">
      <alignment vertical="center"/>
    </xf>
    <xf numFmtId="0" fontId="22" fillId="24" borderId="0" xfId="0" applyFont="1" applyFill="1" applyAlignment="1">
      <alignment vertical="center"/>
    </xf>
    <xf numFmtId="0" fontId="20" fillId="24" borderId="0" xfId="0" applyFont="1" applyFill="1" applyBorder="1" applyAlignment="1">
      <alignment vertical="center"/>
    </xf>
    <xf numFmtId="0" fontId="0" fillId="24" borderId="35" xfId="0" applyFill="1" applyBorder="1" applyAlignment="1">
      <alignment horizontal="left" vertical="center"/>
    </xf>
    <xf numFmtId="0" fontId="0" fillId="24" borderId="22" xfId="0" applyFill="1" applyBorder="1" applyAlignment="1">
      <alignment horizontal="left" vertical="center"/>
    </xf>
    <xf numFmtId="0" fontId="0" fillId="24" borderId="36" xfId="0" applyFill="1" applyBorder="1" applyAlignment="1">
      <alignment horizontal="left" vertical="center"/>
    </xf>
    <xf numFmtId="0" fontId="1" fillId="24" borderId="37" xfId="0" applyFont="1" applyFill="1" applyBorder="1" applyAlignment="1">
      <alignment horizontal="center" vertical="center" wrapText="1"/>
    </xf>
    <xf numFmtId="0" fontId="1" fillId="24" borderId="38" xfId="0" applyFont="1" applyFill="1" applyBorder="1" applyAlignment="1">
      <alignment vertical="center"/>
    </xf>
    <xf numFmtId="194" fontId="23" fillId="24" borderId="39" xfId="0" applyNumberFormat="1" applyFont="1" applyFill="1" applyBorder="1" applyAlignment="1">
      <alignment vertical="center"/>
    </xf>
    <xf numFmtId="194" fontId="23" fillId="24" borderId="40" xfId="0" applyNumberFormat="1" applyFont="1" applyFill="1" applyBorder="1" applyAlignment="1">
      <alignment vertical="center"/>
    </xf>
    <xf numFmtId="194" fontId="23" fillId="24" borderId="41" xfId="0" applyNumberFormat="1" applyFont="1" applyFill="1" applyBorder="1" applyAlignment="1">
      <alignment vertical="center"/>
    </xf>
    <xf numFmtId="0" fontId="0" fillId="24" borderId="42" xfId="0" applyFill="1" applyBorder="1" applyAlignment="1">
      <alignment horizontal="right" vertical="center"/>
    </xf>
    <xf numFmtId="0" fontId="0" fillId="24" borderId="43" xfId="0" applyFill="1" applyBorder="1">
      <alignment vertical="center"/>
    </xf>
    <xf numFmtId="189" fontId="0" fillId="24" borderId="13" xfId="0" applyNumberFormat="1" applyFill="1" applyBorder="1" applyAlignment="1">
      <alignment horizontal="center" vertical="center"/>
    </xf>
    <xf numFmtId="0" fontId="0" fillId="24" borderId="15" xfId="0" applyFill="1" applyBorder="1">
      <alignment vertical="center"/>
    </xf>
    <xf numFmtId="0" fontId="22" fillId="24" borderId="0" xfId="0" applyFont="1" applyFill="1" applyAlignment="1">
      <alignment vertical="center" wrapText="1"/>
    </xf>
    <xf numFmtId="0" fontId="0" fillId="0" borderId="0" xfId="0" applyAlignment="1">
      <alignment vertical="center"/>
    </xf>
    <xf numFmtId="0" fontId="22" fillId="24" borderId="24" xfId="0" applyFont="1" applyFill="1" applyBorder="1" applyAlignment="1">
      <alignment vertical="center"/>
    </xf>
    <xf numFmtId="0" fontId="22" fillId="24" borderId="11" xfId="0" applyFont="1" applyFill="1" applyBorder="1" applyAlignment="1">
      <alignment vertical="center"/>
    </xf>
    <xf numFmtId="0" fontId="24" fillId="24" borderId="0" xfId="0" applyFont="1" applyFill="1" applyAlignment="1">
      <alignment vertical="center"/>
    </xf>
    <xf numFmtId="0" fontId="24" fillId="24" borderId="0" xfId="0" applyFont="1" applyFill="1" applyAlignment="1">
      <alignment vertical="center" wrapText="1"/>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6" xfId="41"/>
    <cellStyle name="良い" xfId="4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I:\&#20844;&#22865;&#32004;(&#20316;&#25104;&#20013;&#65289;\&#20316;&#25104;&#20013;\&#22996;&#35351;&#21488;&#24115;&#65288;&#20844;&#22865;&#32004;&#65289;&#65288;&#22810;&#25705;&#24066;&#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基本表"/>
      <sheetName val="H24.4"/>
      <sheetName val="H24.5"/>
      <sheetName val="H24.6"/>
      <sheetName val="H24.7"/>
      <sheetName val="H24.8"/>
      <sheetName val="H24.9"/>
      <sheetName val="H24,10"/>
      <sheetName val="H24.11"/>
      <sheetName val="H24.12"/>
      <sheetName val="H25,1"/>
      <sheetName val="H25.2"/>
      <sheetName val="H25.3"/>
      <sheetName val="委託記載マニュアル"/>
      <sheetName val="必須項目"/>
      <sheetName val="データ"/>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ow r="2">
          <cell r="B2" t="str">
            <v>月給</v>
          </cell>
        </row>
        <row r="3">
          <cell r="B3" t="str">
            <v>日給</v>
          </cell>
        </row>
        <row r="4">
          <cell r="B4" t="str">
            <v>時給</v>
          </cell>
          <cell r="D4" t="str">
            <v>上記労務報酬計算期間における下記労働者に支払った報酬額は、各労働者に支払われるべき下記基準額を超えていることを確認しました。</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7"/>
  <sheetViews>
    <sheetView tabSelected="1" view="pageBreakPreview" zoomScaleNormal="100" zoomScaleSheetLayoutView="100" workbookViewId="0">
      <selection activeCell="A2" sqref="A2:I2"/>
    </sheetView>
  </sheetViews>
  <sheetFormatPr defaultRowHeight="13.5"/>
  <cols>
    <col min="1" max="1" width="2.85546875" customWidth="1"/>
    <col min="2" max="2" width="16" customWidth="1"/>
    <col min="3" max="4" width="13.7109375" customWidth="1"/>
    <col min="5" max="9" width="9.42578125" customWidth="1"/>
  </cols>
  <sheetData>
    <row r="1" spans="1:9">
      <c r="H1" s="77" t="s">
        <v>133</v>
      </c>
      <c r="I1" s="77"/>
    </row>
    <row r="2" spans="1:9" ht="25.5" customHeight="1" thickBot="1">
      <c r="A2" s="63" t="s">
        <v>117</v>
      </c>
      <c r="B2" s="63"/>
      <c r="C2" s="63"/>
      <c r="D2" s="63"/>
      <c r="E2" s="63"/>
      <c r="F2" s="63"/>
      <c r="G2" s="63"/>
      <c r="H2" s="63"/>
      <c r="I2" s="63"/>
    </row>
    <row r="3" spans="1:9">
      <c r="A3" s="25"/>
      <c r="B3" s="64" t="s">
        <v>24</v>
      </c>
      <c r="C3" s="54" t="s">
        <v>131</v>
      </c>
      <c r="D3" s="55"/>
      <c r="E3" s="59" t="s">
        <v>39</v>
      </c>
      <c r="F3" s="60"/>
      <c r="G3" s="60"/>
      <c r="H3" s="60"/>
      <c r="I3" s="61"/>
    </row>
    <row r="4" spans="1:9" ht="30.75" customHeight="1">
      <c r="A4" s="27"/>
      <c r="B4" s="65"/>
      <c r="C4" s="28" t="s">
        <v>132</v>
      </c>
      <c r="D4" s="28" t="s">
        <v>40</v>
      </c>
      <c r="E4" s="29" t="s">
        <v>35</v>
      </c>
      <c r="F4" s="29" t="s">
        <v>41</v>
      </c>
      <c r="G4" s="29" t="s">
        <v>96</v>
      </c>
      <c r="H4" s="29" t="s">
        <v>97</v>
      </c>
      <c r="I4" s="56" t="s">
        <v>27</v>
      </c>
    </row>
    <row r="5" spans="1:9" ht="15.75" customHeight="1">
      <c r="A5" s="25"/>
      <c r="B5" s="66"/>
      <c r="C5" s="30" t="s">
        <v>98</v>
      </c>
      <c r="D5" s="30" t="s">
        <v>99</v>
      </c>
      <c r="E5" s="31" t="s">
        <v>100</v>
      </c>
      <c r="F5" s="31" t="s">
        <v>101</v>
      </c>
      <c r="G5" s="31" t="s">
        <v>102</v>
      </c>
      <c r="H5" s="31" t="s">
        <v>103</v>
      </c>
      <c r="I5" s="57" t="s">
        <v>104</v>
      </c>
    </row>
    <row r="6" spans="1:9" ht="15" customHeight="1">
      <c r="A6" s="32"/>
      <c r="B6" s="33" t="s">
        <v>8</v>
      </c>
      <c r="C6" s="18"/>
      <c r="D6" s="20"/>
      <c r="E6" s="3" t="str">
        <f>IF(AND(C6&gt;0,D6&gt;=C6*0.9),4,"")</f>
        <v/>
      </c>
      <c r="F6" s="3" t="str">
        <f>IF(AND(D6&lt;C6*0.9,D6&gt;=C6*0.8),3,"")</f>
        <v/>
      </c>
      <c r="G6" s="3" t="str">
        <f>IF(AND(D6&lt;C6*0.8,D6&gt;=C6*0.75),2,"")</f>
        <v/>
      </c>
      <c r="H6" s="3" t="str">
        <f>IF(AND(D6&lt;C6*0.75,D6&gt;=C6*0.7),1,"")</f>
        <v/>
      </c>
      <c r="I6" s="14" t="str">
        <f>IF(AND(D6&lt;C6*0.7,D6&gt;0),0,"")</f>
        <v/>
      </c>
    </row>
    <row r="7" spans="1:9" ht="15" customHeight="1">
      <c r="A7" s="32"/>
      <c r="B7" s="33" t="s">
        <v>9</v>
      </c>
      <c r="C7" s="18"/>
      <c r="D7" s="20"/>
      <c r="E7" s="3" t="str">
        <f t="shared" ref="E7:E38" si="0">IF(AND(C7&gt;0,D7&gt;=C7*0.9),4,"")</f>
        <v/>
      </c>
      <c r="F7" s="3" t="str">
        <f t="shared" ref="F7:F38" si="1">IF(AND(D7&lt;C7*0.9,D7&gt;=C7*0.8),3,"")</f>
        <v/>
      </c>
      <c r="G7" s="3" t="str">
        <f t="shared" ref="G7:G38" si="2">IF(AND(D7&lt;C7*0.8,D7&gt;=C7*0.75),2,"")</f>
        <v/>
      </c>
      <c r="H7" s="3" t="str">
        <f t="shared" ref="H7:H38" si="3">IF(AND(D7&lt;C7*0.75,D7&gt;=C7*0.7),1,"")</f>
        <v/>
      </c>
      <c r="I7" s="14" t="str">
        <f t="shared" ref="I7:I38" si="4">IF(AND(D7&lt;C7*0.7,D7&gt;0),0,"")</f>
        <v/>
      </c>
    </row>
    <row r="8" spans="1:9" ht="15" customHeight="1">
      <c r="A8" s="32"/>
      <c r="B8" s="33" t="s">
        <v>10</v>
      </c>
      <c r="C8" s="18"/>
      <c r="D8" s="20"/>
      <c r="E8" s="3" t="str">
        <f t="shared" si="0"/>
        <v/>
      </c>
      <c r="F8" s="3" t="str">
        <f t="shared" si="1"/>
        <v/>
      </c>
      <c r="G8" s="3" t="str">
        <f t="shared" si="2"/>
        <v/>
      </c>
      <c r="H8" s="3" t="str">
        <f t="shared" si="3"/>
        <v/>
      </c>
      <c r="I8" s="14" t="str">
        <f t="shared" si="4"/>
        <v/>
      </c>
    </row>
    <row r="9" spans="1:9" ht="15" customHeight="1">
      <c r="A9" s="32"/>
      <c r="B9" s="33" t="s">
        <v>11</v>
      </c>
      <c r="C9" s="18"/>
      <c r="D9" s="34"/>
      <c r="E9" s="3" t="str">
        <f t="shared" si="0"/>
        <v/>
      </c>
      <c r="F9" s="3" t="str">
        <f t="shared" si="1"/>
        <v/>
      </c>
      <c r="G9" s="3" t="str">
        <f t="shared" si="2"/>
        <v/>
      </c>
      <c r="H9" s="3" t="str">
        <f t="shared" si="3"/>
        <v/>
      </c>
      <c r="I9" s="14" t="str">
        <f t="shared" si="4"/>
        <v/>
      </c>
    </row>
    <row r="10" spans="1:9" ht="15" customHeight="1">
      <c r="A10" s="32"/>
      <c r="B10" s="33" t="s">
        <v>12</v>
      </c>
      <c r="C10" s="18"/>
      <c r="D10" s="20"/>
      <c r="E10" s="3" t="str">
        <f t="shared" si="0"/>
        <v/>
      </c>
      <c r="F10" s="3" t="str">
        <f t="shared" si="1"/>
        <v/>
      </c>
      <c r="G10" s="3" t="str">
        <f t="shared" si="2"/>
        <v/>
      </c>
      <c r="H10" s="3" t="str">
        <f t="shared" si="3"/>
        <v/>
      </c>
      <c r="I10" s="14" t="str">
        <f t="shared" si="4"/>
        <v/>
      </c>
    </row>
    <row r="11" spans="1:9" ht="15" customHeight="1">
      <c r="A11" s="32"/>
      <c r="B11" s="33" t="s">
        <v>13</v>
      </c>
      <c r="C11" s="18"/>
      <c r="D11" s="20"/>
      <c r="E11" s="3" t="str">
        <f t="shared" si="0"/>
        <v/>
      </c>
      <c r="F11" s="3" t="str">
        <f t="shared" si="1"/>
        <v/>
      </c>
      <c r="G11" s="3" t="str">
        <f t="shared" si="2"/>
        <v/>
      </c>
      <c r="H11" s="3" t="str">
        <f t="shared" si="3"/>
        <v/>
      </c>
      <c r="I11" s="14" t="str">
        <f t="shared" si="4"/>
        <v/>
      </c>
    </row>
    <row r="12" spans="1:9" ht="15" customHeight="1">
      <c r="A12" s="32"/>
      <c r="B12" s="33" t="s">
        <v>14</v>
      </c>
      <c r="C12" s="18"/>
      <c r="D12" s="20"/>
      <c r="E12" s="3" t="str">
        <f t="shared" si="0"/>
        <v/>
      </c>
      <c r="F12" s="3" t="str">
        <f t="shared" si="1"/>
        <v/>
      </c>
      <c r="G12" s="3" t="str">
        <f t="shared" si="2"/>
        <v/>
      </c>
      <c r="H12" s="3" t="str">
        <f t="shared" si="3"/>
        <v/>
      </c>
      <c r="I12" s="14" t="str">
        <f t="shared" si="4"/>
        <v/>
      </c>
    </row>
    <row r="13" spans="1:9" ht="15" customHeight="1">
      <c r="A13" s="32"/>
      <c r="B13" s="33" t="s">
        <v>15</v>
      </c>
      <c r="C13" s="18"/>
      <c r="D13" s="20"/>
      <c r="E13" s="3" t="str">
        <f t="shared" si="0"/>
        <v/>
      </c>
      <c r="F13" s="3" t="str">
        <f t="shared" si="1"/>
        <v/>
      </c>
      <c r="G13" s="3" t="str">
        <f t="shared" si="2"/>
        <v/>
      </c>
      <c r="H13" s="3" t="str">
        <f t="shared" si="3"/>
        <v/>
      </c>
      <c r="I13" s="14" t="str">
        <f t="shared" si="4"/>
        <v/>
      </c>
    </row>
    <row r="14" spans="1:9" ht="15" customHeight="1">
      <c r="A14" s="32"/>
      <c r="B14" s="33" t="s">
        <v>16</v>
      </c>
      <c r="C14" s="18"/>
      <c r="D14" s="20"/>
      <c r="E14" s="3" t="str">
        <f t="shared" si="0"/>
        <v/>
      </c>
      <c r="F14" s="3" t="str">
        <f t="shared" si="1"/>
        <v/>
      </c>
      <c r="G14" s="3" t="str">
        <f t="shared" si="2"/>
        <v/>
      </c>
      <c r="H14" s="3" t="str">
        <f t="shared" si="3"/>
        <v/>
      </c>
      <c r="I14" s="14" t="str">
        <f t="shared" si="4"/>
        <v/>
      </c>
    </row>
    <row r="15" spans="1:9" ht="15" customHeight="1">
      <c r="A15" s="32"/>
      <c r="B15" s="33" t="s">
        <v>17</v>
      </c>
      <c r="C15" s="18"/>
      <c r="D15" s="20"/>
      <c r="E15" s="3" t="str">
        <f t="shared" si="0"/>
        <v/>
      </c>
      <c r="F15" s="3" t="str">
        <f t="shared" si="1"/>
        <v/>
      </c>
      <c r="G15" s="3" t="str">
        <f t="shared" si="2"/>
        <v/>
      </c>
      <c r="H15" s="3" t="str">
        <f t="shared" si="3"/>
        <v/>
      </c>
      <c r="I15" s="14" t="str">
        <f t="shared" si="4"/>
        <v/>
      </c>
    </row>
    <row r="16" spans="1:9" ht="15" customHeight="1">
      <c r="A16" s="32"/>
      <c r="B16" s="33" t="s">
        <v>18</v>
      </c>
      <c r="C16" s="18"/>
      <c r="D16" s="20"/>
      <c r="E16" s="3" t="str">
        <f t="shared" si="0"/>
        <v/>
      </c>
      <c r="F16" s="3" t="str">
        <f t="shared" si="1"/>
        <v/>
      </c>
      <c r="G16" s="3" t="str">
        <f t="shared" si="2"/>
        <v/>
      </c>
      <c r="H16" s="3" t="str">
        <f t="shared" si="3"/>
        <v/>
      </c>
      <c r="I16" s="14" t="str">
        <f t="shared" si="4"/>
        <v/>
      </c>
    </row>
    <row r="17" spans="1:9" ht="15" customHeight="1">
      <c r="A17" s="32"/>
      <c r="B17" s="33" t="s">
        <v>19</v>
      </c>
      <c r="C17" s="18"/>
      <c r="D17" s="20"/>
      <c r="E17" s="3" t="str">
        <f t="shared" si="0"/>
        <v/>
      </c>
      <c r="F17" s="3" t="str">
        <f t="shared" si="1"/>
        <v/>
      </c>
      <c r="G17" s="3" t="str">
        <f t="shared" si="2"/>
        <v/>
      </c>
      <c r="H17" s="3" t="str">
        <f t="shared" si="3"/>
        <v/>
      </c>
      <c r="I17" s="14" t="str">
        <f t="shared" si="4"/>
        <v/>
      </c>
    </row>
    <row r="18" spans="1:9" ht="15" customHeight="1">
      <c r="A18" s="32"/>
      <c r="B18" s="33" t="s">
        <v>20</v>
      </c>
      <c r="C18" s="18"/>
      <c r="D18" s="20"/>
      <c r="E18" s="3" t="str">
        <f t="shared" si="0"/>
        <v/>
      </c>
      <c r="F18" s="3" t="str">
        <f t="shared" si="1"/>
        <v/>
      </c>
      <c r="G18" s="3" t="str">
        <f t="shared" si="2"/>
        <v/>
      </c>
      <c r="H18" s="3" t="str">
        <f t="shared" si="3"/>
        <v/>
      </c>
      <c r="I18" s="14" t="str">
        <f t="shared" si="4"/>
        <v/>
      </c>
    </row>
    <row r="19" spans="1:9" ht="15" customHeight="1">
      <c r="A19" s="32"/>
      <c r="B19" s="33" t="s">
        <v>21</v>
      </c>
      <c r="C19" s="18"/>
      <c r="D19" s="20"/>
      <c r="E19" s="3" t="str">
        <f t="shared" si="0"/>
        <v/>
      </c>
      <c r="F19" s="3" t="str">
        <f t="shared" si="1"/>
        <v/>
      </c>
      <c r="G19" s="3" t="str">
        <f t="shared" si="2"/>
        <v/>
      </c>
      <c r="H19" s="3" t="str">
        <f t="shared" si="3"/>
        <v/>
      </c>
      <c r="I19" s="14" t="str">
        <f t="shared" si="4"/>
        <v/>
      </c>
    </row>
    <row r="20" spans="1:9" ht="15" customHeight="1">
      <c r="A20" s="32"/>
      <c r="B20" s="33" t="s">
        <v>22</v>
      </c>
      <c r="C20" s="18"/>
      <c r="D20" s="20"/>
      <c r="E20" s="3" t="str">
        <f t="shared" si="0"/>
        <v/>
      </c>
      <c r="F20" s="3" t="str">
        <f t="shared" si="1"/>
        <v/>
      </c>
      <c r="G20" s="3" t="str">
        <f t="shared" si="2"/>
        <v/>
      </c>
      <c r="H20" s="3" t="str">
        <f t="shared" si="3"/>
        <v/>
      </c>
      <c r="I20" s="14" t="str">
        <f t="shared" si="4"/>
        <v/>
      </c>
    </row>
    <row r="21" spans="1:9" ht="15" customHeight="1">
      <c r="A21" s="32"/>
      <c r="B21" s="33" t="s">
        <v>23</v>
      </c>
      <c r="C21" s="18"/>
      <c r="D21" s="20"/>
      <c r="E21" s="3" t="str">
        <f t="shared" si="0"/>
        <v/>
      </c>
      <c r="F21" s="3" t="str">
        <f t="shared" si="1"/>
        <v/>
      </c>
      <c r="G21" s="3" t="str">
        <f t="shared" si="2"/>
        <v/>
      </c>
      <c r="H21" s="3" t="str">
        <f t="shared" si="3"/>
        <v/>
      </c>
      <c r="I21" s="14" t="str">
        <f t="shared" si="4"/>
        <v/>
      </c>
    </row>
    <row r="22" spans="1:9" ht="15" customHeight="1">
      <c r="A22" s="32"/>
      <c r="B22" s="33" t="s">
        <v>34</v>
      </c>
      <c r="C22" s="18"/>
      <c r="D22" s="20"/>
      <c r="E22" s="3" t="str">
        <f t="shared" si="0"/>
        <v/>
      </c>
      <c r="F22" s="3" t="str">
        <f t="shared" si="1"/>
        <v/>
      </c>
      <c r="G22" s="3" t="str">
        <f t="shared" si="2"/>
        <v/>
      </c>
      <c r="H22" s="3" t="str">
        <f t="shared" si="3"/>
        <v/>
      </c>
      <c r="I22" s="14" t="str">
        <f t="shared" si="4"/>
        <v/>
      </c>
    </row>
    <row r="23" spans="1:9" ht="15" customHeight="1">
      <c r="A23" s="32"/>
      <c r="B23" s="33" t="s">
        <v>25</v>
      </c>
      <c r="C23" s="18"/>
      <c r="D23" s="20"/>
      <c r="E23" s="3" t="str">
        <f t="shared" si="0"/>
        <v/>
      </c>
      <c r="F23" s="3" t="str">
        <f t="shared" si="1"/>
        <v/>
      </c>
      <c r="G23" s="3" t="str">
        <f t="shared" si="2"/>
        <v/>
      </c>
      <c r="H23" s="3" t="str">
        <f t="shared" si="3"/>
        <v/>
      </c>
      <c r="I23" s="14" t="str">
        <f t="shared" si="4"/>
        <v/>
      </c>
    </row>
    <row r="24" spans="1:9" ht="15" customHeight="1">
      <c r="A24" s="32"/>
      <c r="B24" s="33" t="s">
        <v>3</v>
      </c>
      <c r="C24" s="18"/>
      <c r="D24" s="20"/>
      <c r="E24" s="3" t="str">
        <f t="shared" si="0"/>
        <v/>
      </c>
      <c r="F24" s="3" t="str">
        <f t="shared" si="1"/>
        <v/>
      </c>
      <c r="G24" s="3" t="str">
        <f t="shared" si="2"/>
        <v/>
      </c>
      <c r="H24" s="3" t="str">
        <f t="shared" si="3"/>
        <v/>
      </c>
      <c r="I24" s="14" t="str">
        <f t="shared" si="4"/>
        <v/>
      </c>
    </row>
    <row r="25" spans="1:9" ht="15" customHeight="1">
      <c r="A25" s="32"/>
      <c r="B25" s="33" t="s">
        <v>33</v>
      </c>
      <c r="C25" s="18"/>
      <c r="D25" s="20"/>
      <c r="E25" s="3" t="str">
        <f t="shared" si="0"/>
        <v/>
      </c>
      <c r="F25" s="3" t="str">
        <f t="shared" si="1"/>
        <v/>
      </c>
      <c r="G25" s="3" t="str">
        <f t="shared" si="2"/>
        <v/>
      </c>
      <c r="H25" s="3" t="str">
        <f t="shared" si="3"/>
        <v/>
      </c>
      <c r="I25" s="14" t="str">
        <f t="shared" si="4"/>
        <v/>
      </c>
    </row>
    <row r="26" spans="1:9" ht="15" customHeight="1">
      <c r="A26" s="32"/>
      <c r="B26" s="33" t="s">
        <v>4</v>
      </c>
      <c r="C26" s="18"/>
      <c r="D26" s="20"/>
      <c r="E26" s="3" t="str">
        <f t="shared" si="0"/>
        <v/>
      </c>
      <c r="F26" s="3" t="str">
        <f t="shared" si="1"/>
        <v/>
      </c>
      <c r="G26" s="3" t="str">
        <f t="shared" si="2"/>
        <v/>
      </c>
      <c r="H26" s="3" t="str">
        <f t="shared" si="3"/>
        <v/>
      </c>
      <c r="I26" s="14" t="str">
        <f t="shared" si="4"/>
        <v/>
      </c>
    </row>
    <row r="27" spans="1:9" ht="15" customHeight="1">
      <c r="A27" s="32"/>
      <c r="B27" s="33" t="s">
        <v>5</v>
      </c>
      <c r="C27" s="18"/>
      <c r="D27" s="20"/>
      <c r="E27" s="3" t="str">
        <f t="shared" si="0"/>
        <v/>
      </c>
      <c r="F27" s="3" t="str">
        <f t="shared" si="1"/>
        <v/>
      </c>
      <c r="G27" s="3" t="str">
        <f t="shared" si="2"/>
        <v/>
      </c>
      <c r="H27" s="3" t="str">
        <f t="shared" si="3"/>
        <v/>
      </c>
      <c r="I27" s="14" t="str">
        <f t="shared" si="4"/>
        <v/>
      </c>
    </row>
    <row r="28" spans="1:9" ht="15" customHeight="1">
      <c r="A28" s="32"/>
      <c r="B28" s="33" t="s">
        <v>6</v>
      </c>
      <c r="C28" s="18"/>
      <c r="D28" s="20"/>
      <c r="E28" s="3" t="str">
        <f t="shared" si="0"/>
        <v/>
      </c>
      <c r="F28" s="3" t="str">
        <f t="shared" si="1"/>
        <v/>
      </c>
      <c r="G28" s="3" t="str">
        <f t="shared" si="2"/>
        <v/>
      </c>
      <c r="H28" s="3" t="str">
        <f t="shared" si="3"/>
        <v/>
      </c>
      <c r="I28" s="14" t="str">
        <f t="shared" si="4"/>
        <v/>
      </c>
    </row>
    <row r="29" spans="1:9" ht="15" customHeight="1">
      <c r="A29" s="32"/>
      <c r="B29" s="33" t="s">
        <v>0</v>
      </c>
      <c r="C29" s="18"/>
      <c r="D29" s="20"/>
      <c r="E29" s="3" t="str">
        <f t="shared" si="0"/>
        <v/>
      </c>
      <c r="F29" s="3" t="str">
        <f t="shared" si="1"/>
        <v/>
      </c>
      <c r="G29" s="3" t="str">
        <f t="shared" si="2"/>
        <v/>
      </c>
      <c r="H29" s="3" t="str">
        <f t="shared" si="3"/>
        <v/>
      </c>
      <c r="I29" s="14" t="str">
        <f t="shared" si="4"/>
        <v/>
      </c>
    </row>
    <row r="30" spans="1:9" ht="15" customHeight="1">
      <c r="A30" s="32"/>
      <c r="B30" s="33" t="s">
        <v>1</v>
      </c>
      <c r="C30" s="18"/>
      <c r="D30" s="20"/>
      <c r="E30" s="3" t="str">
        <f t="shared" si="0"/>
        <v/>
      </c>
      <c r="F30" s="3" t="str">
        <f t="shared" si="1"/>
        <v/>
      </c>
      <c r="G30" s="3" t="str">
        <f t="shared" si="2"/>
        <v/>
      </c>
      <c r="H30" s="3" t="str">
        <f t="shared" si="3"/>
        <v/>
      </c>
      <c r="I30" s="14" t="str">
        <f t="shared" si="4"/>
        <v/>
      </c>
    </row>
    <row r="31" spans="1:9" ht="15" customHeight="1">
      <c r="A31" s="32"/>
      <c r="B31" s="33" t="s">
        <v>2</v>
      </c>
      <c r="C31" s="18"/>
      <c r="D31" s="20"/>
      <c r="E31" s="3" t="str">
        <f t="shared" si="0"/>
        <v/>
      </c>
      <c r="F31" s="3" t="str">
        <f t="shared" si="1"/>
        <v/>
      </c>
      <c r="G31" s="3" t="str">
        <f t="shared" si="2"/>
        <v/>
      </c>
      <c r="H31" s="3" t="str">
        <f t="shared" si="3"/>
        <v/>
      </c>
      <c r="I31" s="14" t="str">
        <f t="shared" si="4"/>
        <v/>
      </c>
    </row>
    <row r="32" spans="1:9" ht="15" customHeight="1">
      <c r="A32" s="32"/>
      <c r="B32" s="33" t="s">
        <v>32</v>
      </c>
      <c r="C32" s="18"/>
      <c r="D32" s="20"/>
      <c r="E32" s="3" t="str">
        <f t="shared" si="0"/>
        <v/>
      </c>
      <c r="F32" s="3" t="str">
        <f t="shared" si="1"/>
        <v/>
      </c>
      <c r="G32" s="3" t="str">
        <f t="shared" si="2"/>
        <v/>
      </c>
      <c r="H32" s="3" t="str">
        <f t="shared" si="3"/>
        <v/>
      </c>
      <c r="I32" s="14" t="str">
        <f t="shared" si="4"/>
        <v/>
      </c>
    </row>
    <row r="33" spans="1:11" ht="15" customHeight="1">
      <c r="A33" s="32"/>
      <c r="B33" s="33" t="s">
        <v>31</v>
      </c>
      <c r="C33" s="18"/>
      <c r="D33" s="20"/>
      <c r="E33" s="3" t="str">
        <f t="shared" si="0"/>
        <v/>
      </c>
      <c r="F33" s="3" t="str">
        <f t="shared" si="1"/>
        <v/>
      </c>
      <c r="G33" s="3" t="str">
        <f t="shared" si="2"/>
        <v/>
      </c>
      <c r="H33" s="3" t="str">
        <f t="shared" si="3"/>
        <v/>
      </c>
      <c r="I33" s="14" t="str">
        <f t="shared" si="4"/>
        <v/>
      </c>
    </row>
    <row r="34" spans="1:11" ht="15" customHeight="1">
      <c r="A34" s="32"/>
      <c r="B34" s="33" t="s">
        <v>30</v>
      </c>
      <c r="C34" s="18"/>
      <c r="D34" s="20"/>
      <c r="E34" s="3" t="str">
        <f t="shared" si="0"/>
        <v/>
      </c>
      <c r="F34" s="3" t="str">
        <f t="shared" si="1"/>
        <v/>
      </c>
      <c r="G34" s="3" t="str">
        <f t="shared" si="2"/>
        <v/>
      </c>
      <c r="H34" s="3" t="str">
        <f t="shared" si="3"/>
        <v/>
      </c>
      <c r="I34" s="14" t="str">
        <f t="shared" si="4"/>
        <v/>
      </c>
    </row>
    <row r="35" spans="1:11" ht="15" customHeight="1">
      <c r="A35" s="32"/>
      <c r="B35" s="33" t="s">
        <v>29</v>
      </c>
      <c r="C35" s="18"/>
      <c r="D35" s="20"/>
      <c r="E35" s="3" t="str">
        <f t="shared" si="0"/>
        <v/>
      </c>
      <c r="F35" s="3" t="str">
        <f t="shared" si="1"/>
        <v/>
      </c>
      <c r="G35" s="3" t="str">
        <f t="shared" si="2"/>
        <v/>
      </c>
      <c r="H35" s="3" t="str">
        <f t="shared" si="3"/>
        <v/>
      </c>
      <c r="I35" s="14" t="str">
        <f t="shared" si="4"/>
        <v/>
      </c>
    </row>
    <row r="36" spans="1:11" ht="15" customHeight="1">
      <c r="A36" s="32"/>
      <c r="B36" s="33" t="s">
        <v>28</v>
      </c>
      <c r="C36" s="18"/>
      <c r="D36" s="20"/>
      <c r="E36" s="3" t="str">
        <f t="shared" si="0"/>
        <v/>
      </c>
      <c r="F36" s="3" t="str">
        <f t="shared" si="1"/>
        <v/>
      </c>
      <c r="G36" s="3" t="str">
        <f t="shared" si="2"/>
        <v/>
      </c>
      <c r="H36" s="3" t="str">
        <f t="shared" si="3"/>
        <v/>
      </c>
      <c r="I36" s="14" t="str">
        <f t="shared" si="4"/>
        <v/>
      </c>
    </row>
    <row r="37" spans="1:11" ht="15" customHeight="1">
      <c r="A37" s="32"/>
      <c r="B37" s="33"/>
      <c r="C37" s="18"/>
      <c r="D37" s="20"/>
      <c r="E37" s="3" t="str">
        <f t="shared" si="0"/>
        <v/>
      </c>
      <c r="F37" s="3" t="str">
        <f t="shared" si="1"/>
        <v/>
      </c>
      <c r="G37" s="3" t="str">
        <f t="shared" si="2"/>
        <v/>
      </c>
      <c r="H37" s="3" t="str">
        <f t="shared" si="3"/>
        <v/>
      </c>
      <c r="I37" s="14" t="str">
        <f t="shared" si="4"/>
        <v/>
      </c>
    </row>
    <row r="38" spans="1:11" ht="15" customHeight="1" thickBot="1">
      <c r="A38" s="25"/>
      <c r="B38" s="35"/>
      <c r="C38" s="36"/>
      <c r="D38" s="37"/>
      <c r="E38" s="3" t="str">
        <f t="shared" si="0"/>
        <v/>
      </c>
      <c r="F38" s="3" t="str">
        <f t="shared" si="1"/>
        <v/>
      </c>
      <c r="G38" s="3" t="str">
        <f t="shared" si="2"/>
        <v/>
      </c>
      <c r="H38" s="3" t="str">
        <f t="shared" si="3"/>
        <v/>
      </c>
      <c r="I38" s="14" t="str">
        <f t="shared" si="4"/>
        <v/>
      </c>
    </row>
    <row r="39" spans="1:11" ht="14.25" customHeight="1">
      <c r="A39" s="25"/>
      <c r="B39" s="11"/>
      <c r="C39" s="11"/>
      <c r="D39" s="38" t="s">
        <v>7</v>
      </c>
      <c r="E39" s="2" t="s">
        <v>37</v>
      </c>
      <c r="F39" s="2" t="s">
        <v>80</v>
      </c>
      <c r="G39" s="2" t="s">
        <v>80</v>
      </c>
      <c r="H39" s="2" t="s">
        <v>80</v>
      </c>
      <c r="I39" s="15" t="s">
        <v>80</v>
      </c>
      <c r="K39" s="1"/>
    </row>
    <row r="40" spans="1:11" ht="15.6" customHeight="1">
      <c r="A40" s="25"/>
      <c r="B40" s="11"/>
      <c r="C40" s="11"/>
      <c r="D40" s="21"/>
      <c r="E40" s="4" t="s">
        <v>125</v>
      </c>
      <c r="F40" s="4" t="s">
        <v>123</v>
      </c>
      <c r="G40" s="4" t="s">
        <v>123</v>
      </c>
      <c r="H40" s="4" t="s">
        <v>123</v>
      </c>
      <c r="I40" s="16" t="s">
        <v>123</v>
      </c>
    </row>
    <row r="41" spans="1:11" ht="12" customHeight="1">
      <c r="A41" s="25"/>
      <c r="B41" s="11"/>
      <c r="C41" s="39"/>
      <c r="D41" s="21" t="s">
        <v>26</v>
      </c>
      <c r="E41" s="72"/>
      <c r="F41" s="74" t="s">
        <v>38</v>
      </c>
      <c r="G41" s="74" t="s">
        <v>126</v>
      </c>
      <c r="H41" s="5"/>
      <c r="I41" s="6"/>
    </row>
    <row r="42" spans="1:11" ht="16.5" customHeight="1" thickBot="1">
      <c r="A42" s="25"/>
      <c r="B42" s="11"/>
      <c r="C42" s="11"/>
      <c r="D42" s="53" t="s">
        <v>127</v>
      </c>
      <c r="E42" s="73"/>
      <c r="F42" s="75"/>
      <c r="G42" s="75"/>
      <c r="H42" s="7"/>
      <c r="I42" s="8"/>
    </row>
    <row r="43" spans="1:11" ht="12.75" customHeight="1">
      <c r="A43" s="9"/>
      <c r="B43" s="40" t="s">
        <v>115</v>
      </c>
      <c r="C43" s="40"/>
      <c r="D43" s="40"/>
      <c r="E43" s="41"/>
      <c r="F43" s="41"/>
      <c r="G43" s="41"/>
      <c r="H43" s="13"/>
      <c r="I43" s="11"/>
    </row>
    <row r="44" spans="1:11" ht="18.95" customHeight="1">
      <c r="A44" s="9"/>
      <c r="B44" s="42" t="s">
        <v>81</v>
      </c>
      <c r="C44" s="43" t="s">
        <v>105</v>
      </c>
      <c r="D44" s="78" t="s">
        <v>106</v>
      </c>
      <c r="E44" s="78"/>
      <c r="F44" s="78"/>
      <c r="G44" s="78"/>
      <c r="H44" s="78"/>
      <c r="I44" s="79"/>
    </row>
    <row r="45" spans="1:11" ht="18.95" customHeight="1">
      <c r="A45" s="9"/>
      <c r="B45" s="42" t="s">
        <v>107</v>
      </c>
      <c r="C45" s="26" t="s">
        <v>108</v>
      </c>
      <c r="D45" s="78" t="s">
        <v>88</v>
      </c>
      <c r="E45" s="78"/>
      <c r="F45" s="78"/>
      <c r="G45" s="78"/>
      <c r="H45" s="78"/>
      <c r="I45" s="79"/>
    </row>
    <row r="46" spans="1:11" ht="18.95" customHeight="1">
      <c r="A46" s="9"/>
      <c r="B46" s="42" t="s">
        <v>109</v>
      </c>
      <c r="C46" s="43" t="s">
        <v>110</v>
      </c>
      <c r="D46" s="78" t="s">
        <v>93</v>
      </c>
      <c r="E46" s="78"/>
      <c r="F46" s="78"/>
      <c r="G46" s="78"/>
      <c r="H46" s="78"/>
      <c r="I46" s="79"/>
    </row>
    <row r="47" spans="1:11" ht="18.95" customHeight="1">
      <c r="A47" s="9"/>
      <c r="B47" s="42" t="s">
        <v>84</v>
      </c>
      <c r="C47" s="43" t="s">
        <v>111</v>
      </c>
      <c r="D47" s="78" t="s">
        <v>94</v>
      </c>
      <c r="E47" s="78"/>
      <c r="F47" s="78"/>
      <c r="G47" s="78"/>
      <c r="H47" s="78"/>
      <c r="I47" s="79"/>
    </row>
    <row r="48" spans="1:11" ht="18.95" customHeight="1">
      <c r="A48" s="9"/>
      <c r="B48" s="42" t="s">
        <v>85</v>
      </c>
      <c r="C48" s="26" t="s">
        <v>112</v>
      </c>
      <c r="D48" s="78" t="s">
        <v>43</v>
      </c>
      <c r="E48" s="78"/>
      <c r="F48" s="78"/>
      <c r="G48" s="78"/>
      <c r="H48" s="78"/>
      <c r="I48" s="79"/>
    </row>
    <row r="49" spans="1:9" ht="7.5" customHeight="1" thickBot="1">
      <c r="A49" s="9"/>
      <c r="B49" s="9"/>
      <c r="C49" s="11"/>
      <c r="D49" s="11"/>
      <c r="E49" s="11"/>
      <c r="F49" s="11"/>
      <c r="G49" s="11"/>
      <c r="H49" s="11"/>
      <c r="I49" s="11"/>
    </row>
    <row r="50" spans="1:9" ht="27" customHeight="1" thickTop="1" thickBot="1">
      <c r="A50" s="9"/>
      <c r="B50" s="19"/>
      <c r="C50" s="67" t="s">
        <v>42</v>
      </c>
      <c r="D50" s="68"/>
      <c r="E50" s="69" t="s">
        <v>116</v>
      </c>
      <c r="F50" s="70"/>
      <c r="G50" s="71"/>
      <c r="H50" s="12"/>
      <c r="I50" s="9"/>
    </row>
    <row r="51" spans="1:9" ht="16.5" customHeight="1" thickTop="1">
      <c r="A51" s="9"/>
      <c r="B51" s="9"/>
      <c r="C51" s="25"/>
      <c r="D51" s="44" t="s">
        <v>36</v>
      </c>
      <c r="E51" s="44"/>
      <c r="F51" s="44"/>
      <c r="G51" s="44"/>
      <c r="H51" s="44"/>
      <c r="I51" s="44"/>
    </row>
    <row r="52" spans="1:9" ht="31.5" customHeight="1">
      <c r="A52" s="9"/>
      <c r="B52" s="76" t="s">
        <v>89</v>
      </c>
      <c r="C52" s="62"/>
      <c r="D52" s="62"/>
      <c r="E52" s="62"/>
      <c r="F52" s="62"/>
      <c r="G52" s="62"/>
      <c r="H52" s="62"/>
      <c r="I52" s="62"/>
    </row>
    <row r="53" spans="1:9" ht="15" customHeight="1">
      <c r="A53" s="9"/>
      <c r="B53" s="62" t="s">
        <v>119</v>
      </c>
      <c r="C53" s="62"/>
      <c r="D53" s="62"/>
      <c r="E53" s="62"/>
      <c r="F53" s="62"/>
      <c r="G53" s="62"/>
      <c r="H53" s="62"/>
      <c r="I53" s="62"/>
    </row>
    <row r="54" spans="1:9" hidden="1">
      <c r="A54" s="9"/>
      <c r="B54" s="58" t="s">
        <v>118</v>
      </c>
      <c r="C54" s="58"/>
      <c r="D54" s="58"/>
      <c r="E54" s="58"/>
      <c r="F54" s="58"/>
      <c r="G54" s="58"/>
      <c r="H54" s="58"/>
      <c r="I54" s="58"/>
    </row>
    <row r="55" spans="1:9" ht="0.6" customHeight="1">
      <c r="A55" s="9"/>
      <c r="B55" s="58"/>
      <c r="C55" s="58"/>
      <c r="D55" s="58"/>
      <c r="E55" s="58"/>
      <c r="F55" s="58"/>
      <c r="G55" s="44"/>
      <c r="H55" s="44"/>
      <c r="I55" s="44"/>
    </row>
    <row r="56" spans="1:9">
      <c r="A56" s="9"/>
      <c r="B56" s="58" t="s">
        <v>116</v>
      </c>
      <c r="C56" s="58"/>
      <c r="D56" s="58"/>
      <c r="E56" s="58"/>
      <c r="F56" s="58"/>
      <c r="G56" s="9"/>
      <c r="H56" s="9"/>
      <c r="I56" s="9"/>
    </row>
    <row r="57" spans="1:9">
      <c r="B57" s="77" t="s">
        <v>114</v>
      </c>
      <c r="C57" s="77"/>
      <c r="D57" s="77"/>
      <c r="E57" s="77"/>
      <c r="F57" s="77"/>
      <c r="G57" s="77"/>
      <c r="H57" s="77"/>
      <c r="I57" s="77"/>
    </row>
  </sheetData>
  <mergeCells count="20">
    <mergeCell ref="H1:I1"/>
    <mergeCell ref="B56:F56"/>
    <mergeCell ref="B57:I57"/>
    <mergeCell ref="G41:G42"/>
    <mergeCell ref="D47:I47"/>
    <mergeCell ref="D48:I48"/>
    <mergeCell ref="D44:I44"/>
    <mergeCell ref="D45:I45"/>
    <mergeCell ref="D46:I46"/>
    <mergeCell ref="B54:I54"/>
    <mergeCell ref="B55:F55"/>
    <mergeCell ref="E3:I3"/>
    <mergeCell ref="B53:I53"/>
    <mergeCell ref="A2:I2"/>
    <mergeCell ref="B3:B5"/>
    <mergeCell ref="C50:D50"/>
    <mergeCell ref="E50:G50"/>
    <mergeCell ref="E41:E42"/>
    <mergeCell ref="F41:F42"/>
    <mergeCell ref="B52:I52"/>
  </mergeCells>
  <phoneticPr fontId="2"/>
  <pageMargins left="0.78740157480314965" right="0.78740157480314965" top="0.98425196850393704" bottom="0.98425196850393704" header="0.51181102362204722" footer="0.51181102362204722"/>
  <pageSetup paperSize="9" scale="87"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3"/>
  <sheetViews>
    <sheetView view="pageBreakPreview" zoomScaleNormal="100" zoomScaleSheetLayoutView="100" workbookViewId="0">
      <selection activeCell="A2" sqref="A2:I2"/>
    </sheetView>
  </sheetViews>
  <sheetFormatPr defaultRowHeight="13.5"/>
  <cols>
    <col min="1" max="1" width="2.85546875" customWidth="1"/>
    <col min="2" max="2" width="16" customWidth="1"/>
    <col min="3" max="4" width="13.7109375" customWidth="1"/>
    <col min="5" max="9" width="9.42578125" customWidth="1"/>
  </cols>
  <sheetData>
    <row r="1" spans="1:9">
      <c r="H1" s="77" t="s">
        <v>133</v>
      </c>
      <c r="I1" s="77"/>
    </row>
    <row r="2" spans="1:9" ht="24.75" customHeight="1" thickBot="1">
      <c r="A2" s="63" t="s">
        <v>128</v>
      </c>
      <c r="B2" s="63"/>
      <c r="C2" s="63"/>
      <c r="D2" s="63"/>
      <c r="E2" s="63"/>
      <c r="F2" s="63"/>
      <c r="G2" s="63"/>
      <c r="H2" s="63"/>
      <c r="I2" s="63"/>
    </row>
    <row r="3" spans="1:9">
      <c r="A3" s="25"/>
      <c r="B3" s="64" t="s">
        <v>24</v>
      </c>
      <c r="C3" s="54" t="s">
        <v>130</v>
      </c>
      <c r="D3" s="55"/>
      <c r="E3" s="59" t="s">
        <v>39</v>
      </c>
      <c r="F3" s="60"/>
      <c r="G3" s="60"/>
      <c r="H3" s="60"/>
      <c r="I3" s="61"/>
    </row>
    <row r="4" spans="1:9" ht="34.5" customHeight="1">
      <c r="A4" s="27"/>
      <c r="B4" s="65"/>
      <c r="C4" s="28" t="s">
        <v>132</v>
      </c>
      <c r="D4" s="28" t="s">
        <v>40</v>
      </c>
      <c r="E4" s="29" t="s">
        <v>35</v>
      </c>
      <c r="F4" s="29" t="s">
        <v>41</v>
      </c>
      <c r="G4" s="29" t="s">
        <v>44</v>
      </c>
      <c r="H4" s="29" t="s">
        <v>45</v>
      </c>
      <c r="I4" s="56" t="s">
        <v>27</v>
      </c>
    </row>
    <row r="5" spans="1:9" ht="20.25" customHeight="1">
      <c r="A5" s="25"/>
      <c r="B5" s="66"/>
      <c r="C5" s="30" t="s">
        <v>46</v>
      </c>
      <c r="D5" s="30" t="s">
        <v>47</v>
      </c>
      <c r="E5" s="31" t="s">
        <v>48</v>
      </c>
      <c r="F5" s="31" t="s">
        <v>49</v>
      </c>
      <c r="G5" s="31" t="s">
        <v>50</v>
      </c>
      <c r="H5" s="31" t="s">
        <v>51</v>
      </c>
      <c r="I5" s="57" t="s">
        <v>52</v>
      </c>
    </row>
    <row r="6" spans="1:9" ht="16.5" customHeight="1">
      <c r="A6" s="32"/>
      <c r="B6" s="17" t="s">
        <v>53</v>
      </c>
      <c r="C6" s="18"/>
      <c r="D6" s="20" t="s">
        <v>129</v>
      </c>
      <c r="E6" s="3" t="str">
        <f>IF(AND(C6&gt;0,D6&gt;=C6*0.9),4,"")</f>
        <v/>
      </c>
      <c r="F6" s="3" t="str">
        <f>IF(AND(D6&lt;C6*0.9,D6&gt;=C6*0.8),3,"")</f>
        <v/>
      </c>
      <c r="G6" s="3" t="str">
        <f>IF(AND(D6&lt;C6*0.8,D6&gt;=C6*0.75),2,"")</f>
        <v/>
      </c>
      <c r="H6" s="3" t="str">
        <f>IF(AND(D6&lt;C6*0.75,D6&gt;=C6*0.7),1,"")</f>
        <v/>
      </c>
      <c r="I6" s="14" t="str">
        <f>IF(AND(D6&lt;C6*0.7,D6&gt;0),0,"")</f>
        <v/>
      </c>
    </row>
    <row r="7" spans="1:9" ht="16.5" customHeight="1">
      <c r="A7" s="32"/>
      <c r="B7" s="17" t="s">
        <v>54</v>
      </c>
      <c r="C7" s="18"/>
      <c r="D7" s="20"/>
      <c r="E7" s="3" t="str">
        <f t="shared" ref="E7:E13" si="0">IF(AND(C7&gt;0,D7&gt;=C7*0.9),4,"")</f>
        <v/>
      </c>
      <c r="F7" s="3" t="str">
        <f t="shared" ref="F7:F13" si="1">IF(AND(D7&lt;C7*0.9,D7&gt;=C7*0.8),3,"")</f>
        <v/>
      </c>
      <c r="G7" s="3" t="str">
        <f t="shared" ref="G7:G13" si="2">IF(AND(D7&lt;C7*0.8,D7&gt;=C7*0.75),2,"")</f>
        <v/>
      </c>
      <c r="H7" s="3" t="str">
        <f t="shared" ref="H7:H13" si="3">IF(AND(D7&lt;C7*0.75,D7&gt;=C7*0.7),1,"")</f>
        <v/>
      </c>
      <c r="I7" s="14" t="str">
        <f t="shared" ref="I7:I13" si="4">IF(AND(D7&lt;C7*0.7,D7&gt;0),0,"")</f>
        <v/>
      </c>
    </row>
    <row r="8" spans="1:9" ht="15.95" customHeight="1">
      <c r="A8" s="32"/>
      <c r="B8" s="17" t="s">
        <v>55</v>
      </c>
      <c r="C8" s="18"/>
      <c r="D8" s="20"/>
      <c r="E8" s="3" t="str">
        <f t="shared" si="0"/>
        <v/>
      </c>
      <c r="F8" s="3" t="str">
        <f t="shared" si="1"/>
        <v/>
      </c>
      <c r="G8" s="3" t="str">
        <f t="shared" si="2"/>
        <v/>
      </c>
      <c r="H8" s="3" t="str">
        <f t="shared" si="3"/>
        <v/>
      </c>
      <c r="I8" s="14" t="str">
        <f t="shared" si="4"/>
        <v/>
      </c>
    </row>
    <row r="9" spans="1:9" ht="15.95" customHeight="1">
      <c r="A9" s="32"/>
      <c r="B9" s="17" t="s">
        <v>56</v>
      </c>
      <c r="C9" s="18"/>
      <c r="D9" s="20"/>
      <c r="E9" s="3" t="str">
        <f t="shared" si="0"/>
        <v/>
      </c>
      <c r="F9" s="3" t="str">
        <f t="shared" si="1"/>
        <v/>
      </c>
      <c r="G9" s="3" t="str">
        <f t="shared" si="2"/>
        <v/>
      </c>
      <c r="H9" s="3" t="str">
        <f t="shared" si="3"/>
        <v/>
      </c>
      <c r="I9" s="14" t="str">
        <f t="shared" si="4"/>
        <v/>
      </c>
    </row>
    <row r="10" spans="1:9" ht="15.95" customHeight="1">
      <c r="A10" s="32"/>
      <c r="B10" s="17" t="s">
        <v>57</v>
      </c>
      <c r="C10" s="18"/>
      <c r="D10" s="20"/>
      <c r="E10" s="3" t="str">
        <f t="shared" si="0"/>
        <v/>
      </c>
      <c r="F10" s="3" t="str">
        <f t="shared" si="1"/>
        <v/>
      </c>
      <c r="G10" s="3" t="str">
        <f t="shared" si="2"/>
        <v/>
      </c>
      <c r="H10" s="3" t="str">
        <f t="shared" si="3"/>
        <v/>
      </c>
      <c r="I10" s="14" t="str">
        <f t="shared" si="4"/>
        <v/>
      </c>
    </row>
    <row r="11" spans="1:9" ht="15.95" customHeight="1">
      <c r="A11" s="32"/>
      <c r="B11" s="17" t="s">
        <v>58</v>
      </c>
      <c r="C11" s="18"/>
      <c r="D11" s="20"/>
      <c r="E11" s="3" t="str">
        <f t="shared" si="0"/>
        <v/>
      </c>
      <c r="F11" s="3" t="str">
        <f t="shared" si="1"/>
        <v/>
      </c>
      <c r="G11" s="3" t="str">
        <f t="shared" si="2"/>
        <v/>
      </c>
      <c r="H11" s="3" t="str">
        <f t="shared" si="3"/>
        <v/>
      </c>
      <c r="I11" s="14" t="str">
        <f t="shared" si="4"/>
        <v/>
      </c>
    </row>
    <row r="12" spans="1:9" ht="15.95" customHeight="1">
      <c r="A12" s="32"/>
      <c r="B12" s="17" t="s">
        <v>59</v>
      </c>
      <c r="C12" s="18"/>
      <c r="D12" s="20"/>
      <c r="E12" s="3" t="str">
        <f t="shared" si="0"/>
        <v/>
      </c>
      <c r="F12" s="3" t="str">
        <f t="shared" si="1"/>
        <v/>
      </c>
      <c r="G12" s="3" t="str">
        <f t="shared" si="2"/>
        <v/>
      </c>
      <c r="H12" s="3" t="str">
        <f t="shared" si="3"/>
        <v/>
      </c>
      <c r="I12" s="14" t="str">
        <f t="shared" si="4"/>
        <v/>
      </c>
    </row>
    <row r="13" spans="1:9" ht="15.95" customHeight="1">
      <c r="A13" s="32"/>
      <c r="B13" s="17" t="s">
        <v>60</v>
      </c>
      <c r="C13" s="18"/>
      <c r="D13" s="20"/>
      <c r="E13" s="3" t="str">
        <f t="shared" si="0"/>
        <v/>
      </c>
      <c r="F13" s="3" t="str">
        <f t="shared" si="1"/>
        <v/>
      </c>
      <c r="G13" s="3" t="str">
        <f t="shared" si="2"/>
        <v/>
      </c>
      <c r="H13" s="3" t="str">
        <f t="shared" si="3"/>
        <v/>
      </c>
      <c r="I13" s="14" t="str">
        <f t="shared" si="4"/>
        <v/>
      </c>
    </row>
    <row r="14" spans="1:9" ht="15.95" customHeight="1">
      <c r="A14" s="32"/>
      <c r="B14" s="17" t="s">
        <v>61</v>
      </c>
      <c r="C14" s="18"/>
      <c r="D14" s="20"/>
      <c r="E14" s="3" t="str">
        <f t="shared" ref="E14:E30" si="5">IF(AND(C14&gt;0,D14&gt;=C14*0.9),4,"")</f>
        <v/>
      </c>
      <c r="F14" s="3" t="str">
        <f t="shared" ref="F14:F30" si="6">IF(AND(D14&lt;C14*0.9,D14&gt;=C14*0.8),3,"")</f>
        <v/>
      </c>
      <c r="G14" s="3" t="str">
        <f t="shared" ref="G14:G30" si="7">IF(AND(D14&lt;C14*0.8,D14&gt;=C14*0.75),2,"")</f>
        <v/>
      </c>
      <c r="H14" s="3" t="str">
        <f t="shared" ref="H14:H30" si="8">IF(AND(D14&lt;C14*0.75,D14&gt;=C14*0.7),1,"")</f>
        <v/>
      </c>
      <c r="I14" s="14" t="str">
        <f t="shared" ref="I14:I30" si="9">IF(AND(D14&lt;C14*0.7,D14&gt;0),0,"")</f>
        <v/>
      </c>
    </row>
    <row r="15" spans="1:9" ht="15.95" customHeight="1">
      <c r="A15" s="32"/>
      <c r="B15" s="17" t="s">
        <v>62</v>
      </c>
      <c r="C15" s="18"/>
      <c r="D15" s="20"/>
      <c r="E15" s="3" t="str">
        <f t="shared" si="5"/>
        <v/>
      </c>
      <c r="F15" s="3" t="str">
        <f t="shared" si="6"/>
        <v/>
      </c>
      <c r="G15" s="3" t="str">
        <f t="shared" si="7"/>
        <v/>
      </c>
      <c r="H15" s="3" t="str">
        <f t="shared" si="8"/>
        <v/>
      </c>
      <c r="I15" s="14" t="str">
        <f t="shared" si="9"/>
        <v/>
      </c>
    </row>
    <row r="16" spans="1:9" ht="15.95" customHeight="1">
      <c r="A16" s="32"/>
      <c r="B16" s="17" t="s">
        <v>63</v>
      </c>
      <c r="C16" s="18"/>
      <c r="D16" s="20"/>
      <c r="E16" s="3" t="str">
        <f t="shared" si="5"/>
        <v/>
      </c>
      <c r="F16" s="3" t="str">
        <f t="shared" si="6"/>
        <v/>
      </c>
      <c r="G16" s="3" t="str">
        <f t="shared" si="7"/>
        <v/>
      </c>
      <c r="H16" s="3" t="str">
        <f t="shared" si="8"/>
        <v/>
      </c>
      <c r="I16" s="14" t="str">
        <f t="shared" si="9"/>
        <v/>
      </c>
    </row>
    <row r="17" spans="1:9" ht="15.95" customHeight="1">
      <c r="A17" s="32"/>
      <c r="B17" s="17" t="s">
        <v>64</v>
      </c>
      <c r="C17" s="18"/>
      <c r="D17" s="20"/>
      <c r="E17" s="3" t="str">
        <f t="shared" si="5"/>
        <v/>
      </c>
      <c r="F17" s="3" t="str">
        <f t="shared" si="6"/>
        <v/>
      </c>
      <c r="G17" s="3" t="str">
        <f t="shared" si="7"/>
        <v/>
      </c>
      <c r="H17" s="3" t="str">
        <f t="shared" si="8"/>
        <v/>
      </c>
      <c r="I17" s="14" t="str">
        <f t="shared" si="9"/>
        <v/>
      </c>
    </row>
    <row r="18" spans="1:9" ht="15.95" customHeight="1">
      <c r="A18" s="32"/>
      <c r="B18" s="17" t="s">
        <v>65</v>
      </c>
      <c r="C18" s="18"/>
      <c r="D18" s="20"/>
      <c r="E18" s="3" t="str">
        <f t="shared" si="5"/>
        <v/>
      </c>
      <c r="F18" s="3" t="str">
        <f t="shared" si="6"/>
        <v/>
      </c>
      <c r="G18" s="3" t="str">
        <f t="shared" si="7"/>
        <v/>
      </c>
      <c r="H18" s="3" t="str">
        <f t="shared" si="8"/>
        <v/>
      </c>
      <c r="I18" s="14" t="str">
        <f t="shared" si="9"/>
        <v/>
      </c>
    </row>
    <row r="19" spans="1:9" ht="15.95" customHeight="1">
      <c r="A19" s="32"/>
      <c r="B19" s="17" t="s">
        <v>66</v>
      </c>
      <c r="C19" s="18"/>
      <c r="D19" s="20"/>
      <c r="E19" s="3" t="str">
        <f t="shared" si="5"/>
        <v/>
      </c>
      <c r="F19" s="3" t="str">
        <f t="shared" si="6"/>
        <v/>
      </c>
      <c r="G19" s="3" t="str">
        <f t="shared" si="7"/>
        <v/>
      </c>
      <c r="H19" s="3" t="str">
        <f t="shared" si="8"/>
        <v/>
      </c>
      <c r="I19" s="14" t="str">
        <f t="shared" si="9"/>
        <v/>
      </c>
    </row>
    <row r="20" spans="1:9" ht="15.95" customHeight="1">
      <c r="A20" s="32"/>
      <c r="B20" s="17" t="s">
        <v>67</v>
      </c>
      <c r="C20" s="18"/>
      <c r="D20" s="20"/>
      <c r="E20" s="3" t="str">
        <f t="shared" si="5"/>
        <v/>
      </c>
      <c r="F20" s="3" t="str">
        <f t="shared" si="6"/>
        <v/>
      </c>
      <c r="G20" s="3" t="str">
        <f t="shared" si="7"/>
        <v/>
      </c>
      <c r="H20" s="3" t="str">
        <f t="shared" si="8"/>
        <v/>
      </c>
      <c r="I20" s="14" t="str">
        <f t="shared" si="9"/>
        <v/>
      </c>
    </row>
    <row r="21" spans="1:9" ht="15.95" customHeight="1">
      <c r="A21" s="32"/>
      <c r="B21" s="17" t="s">
        <v>68</v>
      </c>
      <c r="C21" s="18"/>
      <c r="D21" s="20"/>
      <c r="E21" s="3" t="str">
        <f t="shared" si="5"/>
        <v/>
      </c>
      <c r="F21" s="3" t="str">
        <f t="shared" si="6"/>
        <v/>
      </c>
      <c r="G21" s="3" t="str">
        <f t="shared" si="7"/>
        <v/>
      </c>
      <c r="H21" s="3" t="str">
        <f t="shared" si="8"/>
        <v/>
      </c>
      <c r="I21" s="14" t="str">
        <f t="shared" si="9"/>
        <v/>
      </c>
    </row>
    <row r="22" spans="1:9" ht="15.95" customHeight="1">
      <c r="A22" s="32"/>
      <c r="B22" s="17" t="s">
        <v>69</v>
      </c>
      <c r="C22" s="18"/>
      <c r="D22" s="20"/>
      <c r="E22" s="3" t="str">
        <f t="shared" si="5"/>
        <v/>
      </c>
      <c r="F22" s="3" t="str">
        <f t="shared" si="6"/>
        <v/>
      </c>
      <c r="G22" s="3" t="str">
        <f t="shared" si="7"/>
        <v/>
      </c>
      <c r="H22" s="3" t="str">
        <f t="shared" si="8"/>
        <v/>
      </c>
      <c r="I22" s="14" t="str">
        <f t="shared" si="9"/>
        <v/>
      </c>
    </row>
    <row r="23" spans="1:9" ht="15.95" customHeight="1">
      <c r="A23" s="32"/>
      <c r="B23" s="17" t="s">
        <v>70</v>
      </c>
      <c r="C23" s="18"/>
      <c r="D23" s="20"/>
      <c r="E23" s="3" t="str">
        <f t="shared" si="5"/>
        <v/>
      </c>
      <c r="F23" s="3" t="str">
        <f t="shared" si="6"/>
        <v/>
      </c>
      <c r="G23" s="3" t="str">
        <f t="shared" si="7"/>
        <v/>
      </c>
      <c r="H23" s="3" t="str">
        <f t="shared" si="8"/>
        <v/>
      </c>
      <c r="I23" s="14" t="str">
        <f t="shared" si="9"/>
        <v/>
      </c>
    </row>
    <row r="24" spans="1:9" ht="15.95" customHeight="1">
      <c r="A24" s="32"/>
      <c r="B24" s="17" t="s">
        <v>71</v>
      </c>
      <c r="C24" s="18"/>
      <c r="D24" s="20"/>
      <c r="E24" s="3" t="str">
        <f t="shared" si="5"/>
        <v/>
      </c>
      <c r="F24" s="3" t="str">
        <f t="shared" si="6"/>
        <v/>
      </c>
      <c r="G24" s="3" t="str">
        <f t="shared" si="7"/>
        <v/>
      </c>
      <c r="H24" s="3" t="str">
        <f t="shared" si="8"/>
        <v/>
      </c>
      <c r="I24" s="14" t="str">
        <f t="shared" si="9"/>
        <v/>
      </c>
    </row>
    <row r="25" spans="1:9" ht="15.95" customHeight="1">
      <c r="A25" s="32"/>
      <c r="B25" s="17" t="s">
        <v>72</v>
      </c>
      <c r="C25" s="18"/>
      <c r="D25" s="20"/>
      <c r="E25" s="3" t="str">
        <f t="shared" si="5"/>
        <v/>
      </c>
      <c r="F25" s="3" t="str">
        <f t="shared" si="6"/>
        <v/>
      </c>
      <c r="G25" s="3" t="str">
        <f t="shared" si="7"/>
        <v/>
      </c>
      <c r="H25" s="3" t="str">
        <f t="shared" si="8"/>
        <v/>
      </c>
      <c r="I25" s="14" t="str">
        <f t="shared" si="9"/>
        <v/>
      </c>
    </row>
    <row r="26" spans="1:9" ht="15.95" customHeight="1">
      <c r="A26" s="32"/>
      <c r="B26" s="17" t="s">
        <v>73</v>
      </c>
      <c r="C26" s="18"/>
      <c r="D26" s="20"/>
      <c r="E26" s="3" t="str">
        <f t="shared" si="5"/>
        <v/>
      </c>
      <c r="F26" s="3" t="str">
        <f t="shared" si="6"/>
        <v/>
      </c>
      <c r="G26" s="3" t="str">
        <f t="shared" si="7"/>
        <v/>
      </c>
      <c r="H26" s="3" t="str">
        <f t="shared" si="8"/>
        <v/>
      </c>
      <c r="I26" s="14" t="str">
        <f t="shared" si="9"/>
        <v/>
      </c>
    </row>
    <row r="27" spans="1:9" ht="15.95" customHeight="1">
      <c r="A27" s="32"/>
      <c r="B27" s="17" t="s">
        <v>74</v>
      </c>
      <c r="C27" s="18"/>
      <c r="D27" s="20"/>
      <c r="E27" s="3" t="str">
        <f t="shared" si="5"/>
        <v/>
      </c>
      <c r="F27" s="3" t="str">
        <f t="shared" si="6"/>
        <v/>
      </c>
      <c r="G27" s="3" t="str">
        <f t="shared" si="7"/>
        <v/>
      </c>
      <c r="H27" s="3" t="str">
        <f t="shared" si="8"/>
        <v/>
      </c>
      <c r="I27" s="14" t="str">
        <f t="shared" si="9"/>
        <v/>
      </c>
    </row>
    <row r="28" spans="1:9" ht="15.95" customHeight="1">
      <c r="A28" s="32"/>
      <c r="B28" s="17" t="s">
        <v>75</v>
      </c>
      <c r="C28" s="18"/>
      <c r="D28" s="20"/>
      <c r="E28" s="3" t="str">
        <f t="shared" si="5"/>
        <v/>
      </c>
      <c r="F28" s="3" t="str">
        <f t="shared" si="6"/>
        <v/>
      </c>
      <c r="G28" s="3" t="str">
        <f t="shared" si="7"/>
        <v/>
      </c>
      <c r="H28" s="3" t="str">
        <f t="shared" si="8"/>
        <v/>
      </c>
      <c r="I28" s="14" t="str">
        <f t="shared" si="9"/>
        <v/>
      </c>
    </row>
    <row r="29" spans="1:9" ht="15.95" customHeight="1">
      <c r="A29" s="32"/>
      <c r="B29" s="17" t="s">
        <v>76</v>
      </c>
      <c r="C29" s="18"/>
      <c r="D29" s="20"/>
      <c r="E29" s="3" t="str">
        <f t="shared" si="5"/>
        <v/>
      </c>
      <c r="F29" s="3" t="str">
        <f t="shared" si="6"/>
        <v/>
      </c>
      <c r="G29" s="3" t="str">
        <f t="shared" si="7"/>
        <v/>
      </c>
      <c r="H29" s="3" t="str">
        <f t="shared" si="8"/>
        <v/>
      </c>
      <c r="I29" s="14" t="str">
        <f t="shared" si="9"/>
        <v/>
      </c>
    </row>
    <row r="30" spans="1:9" ht="15.95" customHeight="1">
      <c r="A30" s="32"/>
      <c r="B30" s="17" t="s">
        <v>77</v>
      </c>
      <c r="C30" s="18"/>
      <c r="D30" s="20"/>
      <c r="E30" s="3" t="str">
        <f t="shared" si="5"/>
        <v/>
      </c>
      <c r="F30" s="3" t="str">
        <f t="shared" si="6"/>
        <v/>
      </c>
      <c r="G30" s="3" t="str">
        <f t="shared" si="7"/>
        <v/>
      </c>
      <c r="H30" s="3" t="str">
        <f t="shared" si="8"/>
        <v/>
      </c>
      <c r="I30" s="14" t="str">
        <f t="shared" si="9"/>
        <v/>
      </c>
    </row>
    <row r="31" spans="1:9" ht="15.95" customHeight="1">
      <c r="A31" s="32"/>
      <c r="B31" s="17" t="s">
        <v>78</v>
      </c>
      <c r="C31" s="18"/>
      <c r="D31" s="20"/>
      <c r="E31" s="3" t="str">
        <f>IF(AND(C31&gt;0,D31&gt;=C31*0.9),4,"")</f>
        <v/>
      </c>
      <c r="F31" s="3" t="str">
        <f>IF(AND(D31&lt;C31*0.9,D31&gt;=C31*0.8),3,"")</f>
        <v/>
      </c>
      <c r="G31" s="3" t="str">
        <f>IF(AND(D31&lt;C31*0.8,D31&gt;=C31*0.75),2,"")</f>
        <v/>
      </c>
      <c r="H31" s="51"/>
      <c r="I31" s="14"/>
    </row>
    <row r="32" spans="1:9" ht="15.95" customHeight="1">
      <c r="A32" s="32"/>
      <c r="B32" s="17" t="s">
        <v>79</v>
      </c>
      <c r="C32" s="18"/>
      <c r="D32" s="20" t="s">
        <v>7</v>
      </c>
      <c r="E32" s="3" t="str">
        <f>IF(AND(C32&gt;0,D32&gt;=C32*0.9),4,"")</f>
        <v/>
      </c>
      <c r="F32" s="3" t="str">
        <f>IF(AND(D32&lt;C32*0.9,D32&gt;=C32*0.8),3,"")</f>
        <v/>
      </c>
      <c r="G32" s="3" t="str">
        <f>IF(AND(D32&lt;C32*0.8,D32&gt;=C32*0.75),2,"")</f>
        <v/>
      </c>
      <c r="H32" s="52"/>
      <c r="I32" s="14"/>
    </row>
    <row r="33" spans="1:9" ht="15.95" customHeight="1">
      <c r="A33" s="32"/>
      <c r="B33" s="17"/>
      <c r="C33" s="18"/>
      <c r="D33" s="20"/>
      <c r="E33" s="3" t="str">
        <f>IF(AND(C33&gt;0,D33&gt;=C33*0.9),4,"")</f>
        <v/>
      </c>
      <c r="F33" s="3" t="str">
        <f>IF(AND(D33&lt;C33*0.9,D33&gt;=C33*0.8),3,"")</f>
        <v/>
      </c>
      <c r="G33" s="3" t="str">
        <f>IF(AND(D33&lt;C33*0.8,D33&gt;=C33*0.75),2,"")</f>
        <v/>
      </c>
      <c r="H33" s="3" t="str">
        <f>IF(AND(D33&lt;C33*0.75,D33&gt;=C33*0.7),1,"")</f>
        <v/>
      </c>
      <c r="I33" s="14" t="str">
        <f>IF(AND(D33&lt;C33*0.7,D33&gt;0),0,"")</f>
        <v/>
      </c>
    </row>
    <row r="34" spans="1:9" ht="14.25" customHeight="1" thickBot="1">
      <c r="A34" s="32"/>
      <c r="B34" s="45"/>
      <c r="C34" s="46"/>
      <c r="D34" s="20"/>
      <c r="E34" s="3" t="str">
        <f>IF(AND(C34&gt;0,D34&gt;=C34*0.9),4,"")</f>
        <v/>
      </c>
      <c r="F34" s="3" t="str">
        <f>IF(AND(D34&lt;C34*0.9,D34&gt;=C34*0.8),3,"")</f>
        <v/>
      </c>
      <c r="G34" s="3" t="str">
        <f>IF(AND(D34&lt;C34*0.8,D34&gt;=C34*0.75),2,"")</f>
        <v/>
      </c>
      <c r="H34" s="3" t="str">
        <f>IF(AND(D34&lt;C34*0.75,D34&gt;=C34*0.7),1,"")</f>
        <v/>
      </c>
      <c r="I34" s="14" t="str">
        <f>IF(AND(D34&lt;C34*0.7,D34&gt;0),0,"")</f>
        <v/>
      </c>
    </row>
    <row r="35" spans="1:9" ht="14.25" customHeight="1">
      <c r="A35" s="25"/>
      <c r="B35" s="47"/>
      <c r="C35" s="48"/>
      <c r="D35" s="22"/>
      <c r="E35" s="2" t="s">
        <v>37</v>
      </c>
      <c r="F35" s="2" t="s">
        <v>80</v>
      </c>
      <c r="G35" s="2" t="s">
        <v>80</v>
      </c>
      <c r="H35" s="2" t="s">
        <v>80</v>
      </c>
      <c r="I35" s="15" t="s">
        <v>80</v>
      </c>
    </row>
    <row r="36" spans="1:9" ht="15.6" customHeight="1">
      <c r="A36" s="25"/>
      <c r="B36" s="25"/>
      <c r="C36" s="49"/>
      <c r="D36" s="23"/>
      <c r="E36" s="4" t="s">
        <v>123</v>
      </c>
      <c r="F36" s="4" t="s">
        <v>123</v>
      </c>
      <c r="G36" s="4" t="s">
        <v>123</v>
      </c>
      <c r="H36" s="4" t="s">
        <v>123</v>
      </c>
      <c r="I36" s="16" t="s">
        <v>123</v>
      </c>
    </row>
    <row r="37" spans="1:9" ht="15.6" customHeight="1">
      <c r="A37" s="25"/>
      <c r="B37" s="11"/>
      <c r="C37" s="50"/>
      <c r="D37" s="24" t="s">
        <v>26</v>
      </c>
      <c r="E37" s="72"/>
      <c r="F37" s="74" t="s">
        <v>38</v>
      </c>
      <c r="G37" s="74" t="s">
        <v>124</v>
      </c>
      <c r="H37" s="5"/>
      <c r="I37" s="6"/>
    </row>
    <row r="38" spans="1:9" ht="16.5" customHeight="1" thickBot="1">
      <c r="A38" s="25"/>
      <c r="B38" s="11"/>
      <c r="C38" s="50"/>
      <c r="D38" s="10" t="s">
        <v>122</v>
      </c>
      <c r="E38" s="73"/>
      <c r="F38" s="75"/>
      <c r="G38" s="75"/>
      <c r="H38" s="7"/>
      <c r="I38" s="8"/>
    </row>
    <row r="39" spans="1:9" ht="15" customHeight="1">
      <c r="A39" s="9"/>
      <c r="B39" s="40" t="s">
        <v>115</v>
      </c>
      <c r="C39" s="40"/>
      <c r="D39" s="40"/>
      <c r="E39" s="41"/>
      <c r="F39" s="41"/>
      <c r="G39" s="41"/>
      <c r="H39" s="13"/>
      <c r="I39" s="11"/>
    </row>
    <row r="40" spans="1:9" ht="21.95" customHeight="1">
      <c r="A40" s="9"/>
      <c r="B40" s="42" t="s">
        <v>81</v>
      </c>
      <c r="C40" s="43" t="s">
        <v>86</v>
      </c>
      <c r="D40" s="78" t="s">
        <v>95</v>
      </c>
      <c r="E40" s="78"/>
      <c r="F40" s="78"/>
      <c r="G40" s="78"/>
      <c r="H40" s="78"/>
      <c r="I40" s="79"/>
    </row>
    <row r="41" spans="1:9" ht="21.95" customHeight="1">
      <c r="A41" s="9"/>
      <c r="B41" s="42" t="s">
        <v>82</v>
      </c>
      <c r="C41" s="26" t="s">
        <v>87</v>
      </c>
      <c r="D41" s="78" t="s">
        <v>88</v>
      </c>
      <c r="E41" s="78"/>
      <c r="F41" s="78"/>
      <c r="G41" s="78"/>
      <c r="H41" s="78"/>
      <c r="I41" s="79"/>
    </row>
    <row r="42" spans="1:9" ht="21.95" customHeight="1">
      <c r="A42" s="9"/>
      <c r="B42" s="42" t="s">
        <v>83</v>
      </c>
      <c r="C42" s="43" t="s">
        <v>92</v>
      </c>
      <c r="D42" s="78" t="s">
        <v>93</v>
      </c>
      <c r="E42" s="78"/>
      <c r="F42" s="78"/>
      <c r="G42" s="78"/>
      <c r="H42" s="78"/>
      <c r="I42" s="79"/>
    </row>
    <row r="43" spans="1:9" ht="21.95" customHeight="1">
      <c r="A43" s="9"/>
      <c r="B43" s="42" t="s">
        <v>84</v>
      </c>
      <c r="C43" s="43" t="s">
        <v>91</v>
      </c>
      <c r="D43" s="78" t="s">
        <v>94</v>
      </c>
      <c r="E43" s="78"/>
      <c r="F43" s="78"/>
      <c r="G43" s="78"/>
      <c r="H43" s="78"/>
      <c r="I43" s="79"/>
    </row>
    <row r="44" spans="1:9" ht="21.95" customHeight="1">
      <c r="A44" s="9"/>
      <c r="B44" s="42" t="s">
        <v>85</v>
      </c>
      <c r="C44" s="26" t="s">
        <v>90</v>
      </c>
      <c r="D44" s="78" t="s">
        <v>43</v>
      </c>
      <c r="E44" s="78"/>
      <c r="F44" s="78"/>
      <c r="G44" s="78"/>
      <c r="H44" s="78"/>
      <c r="I44" s="79"/>
    </row>
    <row r="45" spans="1:9" ht="7.5" customHeight="1" thickBot="1">
      <c r="A45" s="9"/>
      <c r="B45" s="9"/>
      <c r="C45" s="11"/>
      <c r="D45" s="11"/>
      <c r="E45" s="11"/>
      <c r="F45" s="11"/>
      <c r="G45" s="11"/>
      <c r="H45" s="11"/>
      <c r="I45" s="11"/>
    </row>
    <row r="46" spans="1:9" ht="27" customHeight="1" thickTop="1" thickBot="1">
      <c r="A46" s="9"/>
      <c r="B46" s="19"/>
      <c r="C46" s="67" t="s">
        <v>42</v>
      </c>
      <c r="D46" s="68"/>
      <c r="E46" s="69" t="s">
        <v>7</v>
      </c>
      <c r="F46" s="70"/>
      <c r="G46" s="71"/>
      <c r="H46" s="12"/>
      <c r="I46" s="9"/>
    </row>
    <row r="47" spans="1:9" ht="16.5" customHeight="1" thickTop="1">
      <c r="A47" s="9"/>
      <c r="B47" s="9"/>
      <c r="C47" s="25"/>
      <c r="D47" s="44" t="s">
        <v>36</v>
      </c>
      <c r="E47" s="44"/>
      <c r="F47" s="44"/>
      <c r="G47" s="44"/>
      <c r="H47" s="44"/>
      <c r="I47" s="44"/>
    </row>
    <row r="48" spans="1:9" ht="31.5" customHeight="1">
      <c r="A48" s="9"/>
      <c r="B48" s="81" t="s">
        <v>89</v>
      </c>
      <c r="C48" s="80"/>
      <c r="D48" s="80"/>
      <c r="E48" s="80"/>
      <c r="F48" s="80"/>
      <c r="G48" s="80"/>
      <c r="H48" s="80"/>
      <c r="I48" s="80"/>
    </row>
    <row r="49" spans="1:9" ht="15" customHeight="1">
      <c r="A49" s="9"/>
      <c r="B49" s="80" t="s">
        <v>121</v>
      </c>
      <c r="C49" s="80"/>
      <c r="D49" s="80"/>
      <c r="E49" s="80"/>
      <c r="F49" s="80"/>
      <c r="G49" s="80"/>
      <c r="H49" s="80"/>
      <c r="I49" s="80"/>
    </row>
    <row r="50" spans="1:9">
      <c r="A50" s="9"/>
      <c r="B50" s="58" t="s">
        <v>120</v>
      </c>
      <c r="C50" s="58"/>
      <c r="D50" s="58"/>
      <c r="E50" s="58"/>
      <c r="F50" s="58"/>
      <c r="G50" s="58"/>
      <c r="H50" s="58"/>
      <c r="I50" s="58"/>
    </row>
    <row r="51" spans="1:9">
      <c r="A51" s="9"/>
      <c r="B51" s="58" t="s">
        <v>120</v>
      </c>
      <c r="C51" s="58"/>
      <c r="D51" s="58"/>
      <c r="E51" s="58"/>
      <c r="F51" s="58"/>
      <c r="G51" s="44"/>
      <c r="H51" s="44"/>
      <c r="I51" s="44"/>
    </row>
    <row r="52" spans="1:9">
      <c r="B52" s="77" t="s">
        <v>116</v>
      </c>
      <c r="C52" s="77"/>
      <c r="D52" s="77"/>
      <c r="E52" s="77"/>
      <c r="F52" s="77"/>
    </row>
    <row r="53" spans="1:9">
      <c r="B53" s="77" t="s">
        <v>113</v>
      </c>
      <c r="C53" s="77"/>
      <c r="D53" s="77"/>
      <c r="E53" s="77"/>
      <c r="F53" s="77"/>
      <c r="G53" s="77"/>
      <c r="H53" s="77"/>
      <c r="I53" s="77"/>
    </row>
  </sheetData>
  <mergeCells count="20">
    <mergeCell ref="H1:I1"/>
    <mergeCell ref="E3:I3"/>
    <mergeCell ref="B49:I49"/>
    <mergeCell ref="A2:I2"/>
    <mergeCell ref="B3:B5"/>
    <mergeCell ref="C46:D46"/>
    <mergeCell ref="E46:G46"/>
    <mergeCell ref="E37:E38"/>
    <mergeCell ref="F37:F38"/>
    <mergeCell ref="B48:I48"/>
    <mergeCell ref="B52:F52"/>
    <mergeCell ref="B53:I53"/>
    <mergeCell ref="G37:G38"/>
    <mergeCell ref="D43:I43"/>
    <mergeCell ref="D44:I44"/>
    <mergeCell ref="D40:I40"/>
    <mergeCell ref="D41:I41"/>
    <mergeCell ref="D42:I42"/>
    <mergeCell ref="B50:I50"/>
    <mergeCell ref="B51:F51"/>
  </mergeCells>
  <phoneticPr fontId="2"/>
  <pageMargins left="0.78740157480314965" right="0.78740157480314965" top="0.98425196850393704" bottom="0.98425196850393704" header="0.51181102362204722" footer="0.51181102362204722"/>
  <pageSetup paperSize="9" scale="87"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建築等</vt:lpstr>
      <vt:lpstr>建築以外</vt:lpstr>
      <vt:lpstr>建築以外!Print_Area</vt:lpstr>
      <vt:lpstr>建築等!Print_Area</vt:lpstr>
    </vt:vector>
  </TitlesOfParts>
  <Company>akitacity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akitacity</dc:creator>
  <cp:lastModifiedBy>木曽　智裕</cp:lastModifiedBy>
  <cp:lastPrinted>2019-10-15T00:59:10Z</cp:lastPrinted>
  <dcterms:created xsi:type="dcterms:W3CDTF">2012-10-15T06:43:11Z</dcterms:created>
  <dcterms:modified xsi:type="dcterms:W3CDTF">2024-03-22T04:57:41Z</dcterms:modified>
</cp:coreProperties>
</file>